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licitacoes\Asfalto Rua João Lunardi\"/>
    </mc:Choice>
  </mc:AlternateContent>
  <bookViews>
    <workbookView xWindow="0" yWindow="0" windowWidth="20640" windowHeight="8535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52511"/>
</workbook>
</file>

<file path=xl/calcChain.xml><?xml version="1.0" encoding="utf-8"?>
<calcChain xmlns="http://schemas.openxmlformats.org/spreadsheetml/2006/main">
  <c r="A14" i="6" l="1"/>
  <c r="C14" i="6"/>
  <c r="D14" i="6"/>
  <c r="E14" i="6"/>
  <c r="H14" i="6" s="1"/>
  <c r="F14" i="6"/>
  <c r="A15" i="6"/>
  <c r="C15" i="6"/>
  <c r="D15" i="6"/>
  <c r="E15" i="6"/>
  <c r="F15" i="6"/>
  <c r="H15" i="6"/>
  <c r="A16" i="6"/>
  <c r="C16" i="6"/>
  <c r="D16" i="6"/>
  <c r="E16" i="6"/>
  <c r="H16" i="6" s="1"/>
  <c r="F16" i="6"/>
  <c r="A17" i="6"/>
  <c r="C17" i="6"/>
  <c r="D17" i="6"/>
  <c r="E17" i="6"/>
  <c r="F17" i="6"/>
  <c r="H17" i="6"/>
  <c r="A18" i="6"/>
  <c r="C18" i="6"/>
  <c r="D18" i="6"/>
  <c r="E18" i="6"/>
  <c r="H18" i="6" s="1"/>
  <c r="F18" i="6"/>
  <c r="A19" i="6"/>
  <c r="C19" i="6"/>
  <c r="D19" i="6"/>
  <c r="E19" i="6"/>
  <c r="F19" i="6"/>
  <c r="H19" i="6"/>
  <c r="A20" i="6"/>
  <c r="C20" i="6"/>
  <c r="D20" i="6"/>
  <c r="E20" i="6"/>
  <c r="H20" i="6" s="1"/>
  <c r="F20" i="6"/>
  <c r="A21" i="6"/>
  <c r="C21" i="6"/>
  <c r="D21" i="6"/>
  <c r="E21" i="6"/>
  <c r="F21" i="6"/>
  <c r="H21" i="6"/>
  <c r="A22" i="6"/>
  <c r="C22" i="6"/>
  <c r="D22" i="6"/>
  <c r="E22" i="6"/>
  <c r="H22" i="6" s="1"/>
  <c r="F22" i="6"/>
  <c r="A23" i="6"/>
  <c r="C23" i="6"/>
  <c r="D23" i="6"/>
  <c r="E23" i="6"/>
  <c r="F23" i="6"/>
  <c r="H23" i="6"/>
  <c r="A24" i="6"/>
  <c r="C24" i="6"/>
  <c r="D24" i="6"/>
  <c r="E24" i="6"/>
  <c r="H24" i="6" s="1"/>
  <c r="F24" i="6"/>
  <c r="A25" i="6"/>
  <c r="C25" i="6"/>
  <c r="D25" i="6"/>
  <c r="E25" i="6"/>
  <c r="F25" i="6"/>
  <c r="H25" i="6"/>
  <c r="A26" i="6"/>
  <c r="C26" i="6"/>
  <c r="D26" i="6"/>
  <c r="E26" i="6"/>
  <c r="H26" i="6" s="1"/>
  <c r="F26" i="6"/>
  <c r="A27" i="6"/>
  <c r="C27" i="6"/>
  <c r="D27" i="6"/>
  <c r="E27" i="6"/>
  <c r="H27" i="6" s="1"/>
  <c r="F27" i="6"/>
  <c r="A28" i="6"/>
  <c r="C28" i="6"/>
  <c r="D28" i="6"/>
  <c r="E28" i="6"/>
  <c r="H28" i="6" s="1"/>
  <c r="F28" i="6"/>
  <c r="K16" i="3"/>
  <c r="K17" i="3"/>
  <c r="K18" i="3"/>
  <c r="K19" i="3"/>
  <c r="K20" i="3"/>
  <c r="B21" i="3"/>
  <c r="B21" i="6" s="1"/>
  <c r="K21" i="3"/>
  <c r="O21" i="3"/>
  <c r="Q21" i="3"/>
  <c r="K22" i="3"/>
  <c r="K23" i="3"/>
  <c r="K24" i="3"/>
  <c r="B25" i="3"/>
  <c r="B25" i="6" s="1"/>
  <c r="K25" i="3"/>
  <c r="O25" i="3"/>
  <c r="Q25" i="3"/>
  <c r="K26" i="3"/>
  <c r="K27" i="3"/>
  <c r="K28" i="3"/>
  <c r="K14" i="3"/>
  <c r="B15" i="3"/>
  <c r="B15" i="6" s="1"/>
  <c r="K15" i="3"/>
  <c r="O15" i="3"/>
  <c r="Q15" i="3"/>
  <c r="O26" i="3"/>
  <c r="O22" i="3"/>
  <c r="O16" i="3"/>
  <c r="O24" i="3"/>
  <c r="O28" i="3"/>
  <c r="Q26" i="3"/>
  <c r="Q24" i="3"/>
  <c r="Q23" i="3"/>
  <c r="O17" i="3"/>
  <c r="Q27" i="3"/>
  <c r="Q16" i="3"/>
  <c r="Q22" i="3"/>
  <c r="Q20" i="3"/>
  <c r="Q17" i="3"/>
  <c r="Q14" i="3"/>
  <c r="O18" i="3"/>
  <c r="Q18" i="3"/>
  <c r="O14" i="3"/>
  <c r="Q28" i="3"/>
  <c r="O19" i="3"/>
  <c r="O23" i="3"/>
  <c r="O27" i="3"/>
  <c r="O20" i="3"/>
  <c r="Q19" i="3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G13" i="2" s="1"/>
  <c r="C5" i="6"/>
  <c r="C3" i="6"/>
  <c r="H2" i="6"/>
  <c r="F2" i="6"/>
  <c r="C2" i="6"/>
  <c r="B13" i="3"/>
  <c r="B12" i="3"/>
  <c r="C5" i="3"/>
  <c r="K4" i="3"/>
  <c r="C4" i="3"/>
  <c r="C3" i="3"/>
  <c r="K2" i="3"/>
  <c r="I2" i="3"/>
  <c r="C2" i="3"/>
  <c r="C13" i="2"/>
  <c r="Q12" i="3"/>
  <c r="O12" i="3"/>
  <c r="Q13" i="3"/>
  <c r="B13" i="6" l="1"/>
  <c r="B12" i="6"/>
  <c r="B14" i="3"/>
  <c r="B14" i="6" s="1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6" i="3" l="1"/>
  <c r="B16" i="6" s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7" i="3" l="1"/>
  <c r="B17" i="6" s="1"/>
  <c r="B18" i="3"/>
  <c r="B18" i="6" s="1"/>
  <c r="B19" i="3" l="1"/>
  <c r="B19" i="6" s="1"/>
  <c r="B20" i="3" l="1"/>
  <c r="B22" i="3" s="1"/>
  <c r="B20" i="6"/>
  <c r="B23" i="3" l="1"/>
  <c r="B22" i="6"/>
  <c r="B23" i="6" l="1"/>
  <c r="B24" i="3"/>
  <c r="B24" i="6" l="1"/>
  <c r="B26" i="3"/>
  <c r="B27" i="3" l="1"/>
  <c r="B26" i="6"/>
  <c r="B28" i="3" l="1"/>
  <c r="B27" i="6"/>
  <c r="B28" i="6" l="1"/>
  <c r="C6" i="6" s="1"/>
  <c r="B7" i="2" s="1"/>
  <c r="C6" i="3"/>
  <c r="B6" i="2" s="1"/>
  <c r="B8" i="2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<sst xmlns="http://schemas.openxmlformats.org/spreadsheetml/2006/main" count="15083" uniqueCount="3947">
  <si>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</si>
  <si>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</si>
  <si>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</si>
  <si>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</si>
  <si>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</si>
  <si>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</si>
  <si>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</si>
  <si>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</si>
  <si>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</si>
  <si>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</si>
  <si>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</si>
  <si>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</si>
  <si>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</si>
  <si>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</si>
  <si>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</si>
  <si>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</si>
  <si>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</si>
  <si>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</si>
  <si>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</si>
  <si>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</si>
  <si>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</si>
  <si>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</si>
  <si>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</si>
  <si>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</si>
  <si>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</si>
  <si>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</si>
  <si>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</si>
  <si>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</si>
  <si>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</si>
  <si>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</si>
  <si>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</si>
  <si>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</si>
  <si>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</si>
  <si>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</si>
  <si>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</si>
  <si>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</si>
  <si>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</si>
  <si>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</si>
  <si>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</si>
  <si>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</si>
  <si>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</si>
  <si>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</si>
  <si>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</si>
  <si>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</si>
  <si>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</si>
  <si>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</si>
  <si>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</si>
  <si>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</si>
  <si>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</si>
  <si>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</si>
  <si>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</si>
  <si>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</si>
  <si>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</si>
  <si>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</si>
  <si>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</si>
  <si>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</si>
  <si>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</si>
  <si>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</si>
  <si>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</si>
  <si>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</si>
  <si>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</si>
  <si>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</si>
  <si>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</si>
  <si>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</si>
  <si>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</si>
  <si>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</si>
  <si>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</si>
  <si>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</si>
  <si>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</si>
  <si>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</si>
  <si>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</si>
  <si>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</si>
  <si>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</si>
  <si>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</si>
  <si>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</si>
  <si>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</si>
  <si>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</si>
  <si>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</si>
  <si>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</si>
  <si>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</si>
  <si>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</si>
  <si>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</si>
  <si>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</si>
  <si>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</si>
  <si>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</si>
  <si>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</si>
  <si>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</si>
  <si>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</si>
  <si>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</si>
  <si>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</si>
  <si>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</si>
  <si>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</si>
  <si>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</si>
  <si>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</si>
  <si>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</si>
  <si>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</si>
  <si>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</si>
  <si>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</si>
  <si>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</si>
  <si>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</si>
  <si>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</si>
  <si>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</si>
  <si>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</si>
  <si>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</si>
  <si>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</si>
  <si>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</si>
  <si>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</si>
  <si>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</si>
  <si>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</si>
  <si>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</si>
  <si>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</si>
  <si>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</si>
  <si>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</si>
  <si>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</si>
  <si>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</si>
  <si>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</si>
  <si>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</si>
  <si>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</si>
  <si>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</si>
  <si>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</si>
  <si>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</si>
  <si>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</si>
  <si>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</si>
  <si>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</si>
  <si>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</si>
  <si>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</si>
  <si>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</si>
  <si>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</si>
  <si>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</si>
  <si>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</si>
  <si>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</si>
  <si>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</si>
  <si>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</si>
  <si>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</si>
  <si>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</si>
  <si>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</si>
  <si>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</si>
  <si>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</si>
  <si>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</si>
  <si>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</si>
  <si>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</si>
  <si>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</si>
  <si>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</si>
  <si>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</si>
  <si>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</si>
  <si>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</si>
  <si>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</si>
  <si>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</si>
  <si>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</si>
  <si>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</si>
  <si>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</si>
  <si>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</si>
  <si>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</si>
  <si>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</si>
  <si>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</si>
  <si>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</si>
  <si>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</si>
  <si>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</si>
  <si>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</si>
  <si>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</si>
  <si>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</si>
  <si>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</si>
  <si>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</si>
  <si>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</si>
  <si>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</si>
  <si>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</si>
  <si>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</si>
  <si>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</si>
  <si>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</si>
  <si>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</si>
  <si>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</si>
  <si>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</si>
  <si>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</si>
  <si>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</si>
  <si>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</si>
  <si>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</si>
  <si>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</si>
  <si>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</si>
  <si>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</si>
  <si>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</si>
  <si>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</si>
  <si>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</si>
  <si>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</si>
  <si>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</si>
  <si>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</si>
  <si>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</si>
  <si>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</si>
  <si>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</si>
  <si>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</si>
  <si>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</si>
  <si>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</si>
  <si>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</si>
  <si>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</si>
  <si>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</si>
  <si>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</si>
  <si>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</si>
  <si>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</si>
  <si>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</si>
  <si>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</si>
  <si>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</si>
  <si>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</si>
  <si>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</si>
  <si>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</si>
  <si>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</si>
  <si>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</si>
  <si>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</si>
  <si>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</si>
  <si>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</si>
  <si>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</si>
  <si>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</si>
  <si>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</si>
  <si>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</si>
  <si>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</si>
  <si>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</si>
  <si>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</si>
  <si>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</si>
  <si>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</si>
  <si>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</si>
  <si>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</si>
  <si>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</si>
  <si>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</si>
  <si>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</si>
  <si>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</si>
  <si>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</si>
  <si>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</si>
  <si>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</si>
  <si>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</si>
  <si>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</si>
  <si>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</si>
  <si>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</si>
  <si>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</si>
  <si>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</si>
  <si>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</si>
  <si>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</si>
  <si>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</si>
  <si>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</si>
  <si>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</si>
  <si>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</si>
  <si>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</si>
  <si>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</si>
  <si>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</si>
  <si>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</si>
  <si>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</si>
  <si>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</si>
  <si>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</si>
  <si>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</si>
  <si>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</si>
  <si>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</si>
  <si>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</si>
  <si>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</si>
  <si>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</si>
  <si>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</si>
  <si>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</si>
  <si>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</si>
  <si>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</si>
  <si>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</si>
  <si>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</si>
  <si>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</si>
  <si>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</si>
  <si>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</si>
  <si>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</si>
  <si>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</si>
  <si>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</si>
  <si>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</si>
  <si>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</si>
  <si>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</si>
  <si>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</si>
  <si>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</si>
  <si>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</si>
  <si>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</si>
  <si>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</si>
  <si>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</si>
  <si>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</si>
  <si>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</si>
  <si>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</si>
  <si>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</si>
  <si>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</si>
  <si>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</si>
  <si>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</si>
  <si>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</si>
  <si>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</si>
  <si>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</si>
  <si>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</si>
  <si>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</si>
  <si>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</si>
  <si>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</si>
  <si>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</si>
  <si>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</si>
  <si>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</si>
  <si>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</si>
  <si>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</si>
  <si>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</si>
  <si>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</si>
  <si>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</si>
  <si>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</si>
  <si>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</si>
  <si>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</si>
  <si>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</si>
  <si>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</si>
  <si>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</si>
  <si>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</si>
  <si>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</si>
  <si>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</si>
  <si>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</si>
  <si>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</si>
  <si>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</si>
  <si>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</si>
  <si>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</si>
  <si>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</si>
  <si>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</si>
  <si>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</si>
  <si>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</si>
  <si>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</si>
  <si>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</si>
  <si>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</si>
  <si>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</si>
  <si>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</si>
  <si>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</si>
  <si>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</si>
  <si>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</si>
  <si>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</si>
  <si>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</si>
  <si>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</si>
  <si>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</si>
  <si>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</si>
  <si>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</si>
  <si>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</si>
  <si>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</si>
  <si>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</si>
  <si>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</si>
  <si>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</si>
  <si>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</si>
  <si>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</si>
  <si>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</si>
  <si>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</si>
  <si>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</si>
  <si>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</si>
  <si>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</si>
  <si>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</si>
  <si>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</si>
  <si>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</si>
  <si>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</si>
  <si>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</si>
  <si>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</si>
  <si>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</si>
  <si>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</si>
  <si>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</si>
  <si>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</si>
  <si>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</si>
  <si>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</si>
  <si>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</si>
  <si>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</si>
  <si>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</si>
  <si>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</si>
  <si>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</si>
  <si>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</si>
  <si>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</si>
  <si>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</si>
  <si>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</si>
  <si>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</si>
  <si>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</si>
  <si>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</si>
  <si>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</si>
  <si>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</si>
  <si>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</si>
  <si>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</si>
  <si>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</si>
  <si>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</si>
  <si>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</si>
  <si>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</si>
  <si>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</si>
  <si>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</si>
  <si>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</si>
  <si>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</si>
  <si>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</si>
  <si>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</si>
  <si>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</si>
  <si>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</si>
  <si>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</si>
  <si>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</si>
  <si>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</si>
  <si>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</si>
  <si>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</si>
  <si>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</si>
  <si>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</si>
  <si>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</si>
  <si>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</si>
  <si>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</si>
  <si>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</si>
  <si>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</si>
  <si>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</si>
  <si>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</si>
  <si>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</si>
  <si>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</si>
  <si>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</si>
  <si>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</si>
  <si>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</si>
  <si>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</si>
  <si>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</si>
  <si>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</si>
  <si>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</si>
  <si>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</si>
  <si>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</si>
  <si>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</si>
  <si>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</si>
  <si>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</si>
  <si>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</si>
  <si>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</si>
  <si>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</si>
  <si>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</si>
  <si>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</si>
  <si>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</si>
  <si>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</si>
  <si>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</si>
  <si>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</si>
  <si>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</si>
  <si>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</si>
  <si>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</si>
  <si>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</si>
  <si>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</si>
  <si>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</si>
  <si>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</si>
  <si>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</si>
  <si>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</si>
  <si>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</si>
  <si>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</si>
  <si>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</si>
  <si>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</si>
  <si>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</si>
  <si>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</si>
  <si>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</si>
  <si>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</si>
  <si>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</si>
  <si>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</si>
  <si>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</si>
  <si>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</si>
  <si>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</si>
  <si>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</si>
  <si>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</si>
  <si>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</si>
  <si>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</si>
  <si>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</si>
  <si>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</si>
  <si>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</si>
  <si>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</si>
  <si>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</si>
  <si>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</si>
  <si>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</si>
  <si>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</si>
  <si>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</si>
  <si>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</si>
  <si>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</si>
  <si>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</si>
  <si>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</si>
  <si>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</si>
  <si>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</si>
  <si>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</si>
  <si>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</si>
  <si>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</si>
  <si>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</si>
  <si>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</si>
  <si>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</si>
  <si>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</si>
  <si>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</si>
  <si>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</si>
  <si>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</si>
  <si>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</si>
  <si>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</si>
  <si>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</si>
  <si>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</si>
  <si>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</si>
  <si>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</si>
  <si>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</si>
  <si>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</si>
  <si>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</si>
  <si>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</si>
  <si>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</si>
  <si>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</si>
  <si>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</si>
  <si>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</si>
  <si>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</si>
  <si>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</si>
  <si>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</si>
  <si>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</si>
  <si>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</si>
  <si>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</si>
  <si>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</si>
  <si>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</si>
  <si>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</si>
  <si>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</si>
  <si>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</si>
  <si>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</si>
  <si>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</si>
  <si>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</si>
  <si>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</si>
  <si>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</si>
  <si>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</si>
  <si>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</si>
  <si>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</si>
  <si>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</si>
  <si>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</si>
  <si>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</si>
  <si>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</si>
  <si>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</si>
  <si>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</si>
  <si>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</si>
  <si>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</si>
  <si>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</si>
  <si>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</si>
  <si>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</si>
  <si>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</si>
  <si>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</si>
  <si>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</si>
  <si>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</si>
  <si>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</si>
  <si>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</si>
  <si>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</si>
  <si>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</si>
  <si>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</si>
  <si>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</si>
  <si>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</si>
  <si>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</si>
  <si>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</si>
  <si>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</si>
  <si>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</si>
  <si>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</si>
  <si>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</si>
  <si>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</si>
  <si>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</si>
  <si>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</si>
  <si>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</si>
  <si>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</si>
  <si>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</si>
  <si>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</si>
  <si>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</si>
  <si>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</si>
  <si>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</si>
  <si>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</si>
  <si>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</si>
  <si>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</si>
  <si>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</si>
  <si>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</si>
  <si>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</si>
  <si>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</si>
  <si>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</si>
  <si>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</si>
  <si>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</si>
  <si>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</si>
  <si>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</si>
  <si>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</si>
  <si>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</si>
  <si>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</si>
  <si>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</si>
  <si>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</si>
  <si>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</si>
  <si>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</si>
  <si>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</si>
  <si>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</si>
  <si>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</si>
  <si>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</si>
  <si>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</si>
  <si>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</si>
  <si>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</si>
  <si>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</si>
  <si>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</si>
  <si>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</si>
  <si>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</si>
  <si>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</si>
  <si>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</si>
  <si>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</si>
  <si>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</si>
  <si>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</si>
  <si>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</si>
  <si>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</si>
  <si>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</si>
  <si>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</si>
  <si>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</si>
  <si>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</si>
  <si>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</si>
  <si>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</si>
  <si>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</si>
  <si>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</si>
  <si>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</si>
  <si>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</si>
  <si>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</si>
  <si>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</si>
  <si>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</si>
  <si>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</si>
  <si>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</si>
  <si>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</si>
  <si>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</si>
  <si>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</si>
  <si>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</si>
  <si>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</si>
  <si>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</si>
  <si>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</si>
  <si>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</si>
  <si>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</si>
  <si>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</si>
  <si>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</si>
  <si>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</si>
  <si>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</si>
  <si>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</si>
  <si>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</si>
  <si>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</si>
  <si>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</si>
  <si>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</si>
  <si>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</si>
  <si>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</si>
  <si>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</si>
  <si>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</si>
  <si>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</si>
  <si>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</si>
  <si>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</si>
  <si>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</si>
  <si>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</si>
  <si>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</si>
  <si>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</si>
  <si>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</si>
  <si>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</si>
  <si>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</si>
  <si>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</si>
  <si>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</si>
  <si>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</si>
  <si>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</si>
  <si>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</si>
  <si>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</si>
  <si>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</si>
  <si>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</si>
  <si>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</si>
  <si>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</si>
  <si>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</si>
  <si>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</si>
  <si>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</si>
  <si>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</si>
  <si>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</si>
  <si>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</si>
  <si>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</si>
  <si>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</si>
  <si>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</si>
  <si>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</si>
  <si>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</si>
  <si>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</si>
  <si>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</si>
  <si>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</si>
  <si>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</si>
  <si>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</si>
  <si>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</si>
  <si>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</si>
  <si>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</si>
  <si>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</si>
  <si>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</si>
  <si>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</si>
  <si>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</si>
  <si>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</si>
  <si>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</si>
  <si>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</si>
  <si>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</si>
  <si>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</si>
  <si>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</si>
  <si>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</si>
  <si>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</si>
  <si>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</si>
  <si>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</si>
  <si>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</si>
  <si>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</si>
  <si>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</si>
  <si>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</si>
  <si>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</si>
  <si>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</si>
  <si>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</si>
  <si>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</si>
  <si>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</si>
  <si>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</si>
  <si>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</si>
  <si>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</si>
  <si>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</si>
  <si>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</si>
  <si>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</si>
  <si>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</si>
  <si>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</si>
  <si>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</si>
  <si>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</si>
  <si>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</si>
  <si>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</si>
  <si>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</si>
  <si>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</si>
  <si>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</si>
  <si>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</si>
  <si>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</si>
  <si>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</si>
  <si>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</si>
  <si>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</si>
  <si>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</si>
  <si>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</si>
  <si>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</si>
  <si>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</si>
  <si>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</si>
  <si>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</si>
  <si>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</si>
  <si>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</si>
  <si>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</si>
  <si>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</si>
  <si>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</si>
  <si>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</si>
  <si>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</si>
  <si>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</si>
  <si>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</si>
  <si>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</si>
  <si>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</si>
  <si>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</si>
  <si>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</si>
  <si>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</si>
  <si>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</si>
  <si>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</si>
  <si>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</si>
  <si>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</si>
  <si>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</si>
  <si>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</si>
  <si>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</si>
  <si>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</si>
  <si>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</si>
  <si>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</si>
  <si>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</si>
  <si>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</si>
  <si>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</si>
  <si>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</si>
  <si>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</si>
  <si>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</si>
  <si>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</si>
  <si>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</si>
  <si>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</si>
  <si>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</si>
  <si>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</si>
  <si>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</si>
  <si>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</si>
  <si>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</si>
  <si>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</si>
  <si>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</si>
  <si>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</si>
  <si>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</si>
  <si>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</si>
  <si>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</si>
  <si>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</si>
  <si>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</si>
  <si>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</si>
  <si>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</si>
  <si>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</si>
  <si>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</si>
  <si>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</si>
  <si>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</si>
  <si>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</si>
  <si>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</si>
  <si>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</si>
  <si>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</si>
  <si>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</si>
  <si>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</si>
  <si>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</si>
  <si>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</si>
  <si>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</si>
  <si>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</si>
  <si>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</si>
  <si>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</si>
  <si>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</si>
  <si>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</si>
  <si>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</si>
  <si>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</si>
  <si>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</si>
  <si>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</si>
  <si>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</si>
  <si>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</si>
  <si>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</si>
  <si>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</si>
  <si>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</si>
  <si>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</si>
  <si>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</si>
  <si>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</si>
  <si>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</si>
  <si>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</si>
  <si>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</si>
  <si>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</si>
  <si>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</si>
  <si>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</si>
  <si>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</si>
  <si>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</si>
  <si>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</si>
  <si>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</si>
  <si>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</si>
  <si>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</si>
  <si>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</si>
  <si>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</si>
  <si>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</si>
  <si>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</si>
  <si>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</si>
  <si>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</si>
  <si>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</si>
  <si>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</si>
  <si>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</si>
  <si>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</si>
  <si>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</si>
  <si>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</si>
  <si>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</si>
  <si>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</si>
  <si>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</si>
  <si>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</si>
  <si>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</si>
  <si>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</si>
  <si>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</si>
  <si>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</si>
  <si>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</si>
  <si>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</si>
  <si>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</si>
  <si>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</si>
  <si>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</si>
  <si>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</si>
  <si>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</si>
  <si>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</si>
  <si>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</si>
  <si>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</si>
  <si>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</si>
  <si>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</si>
  <si>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</si>
  <si>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</si>
  <si>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</si>
  <si>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</si>
  <si>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</si>
  <si>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</si>
  <si>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</si>
  <si>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</si>
  <si>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</si>
  <si>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</si>
  <si>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</si>
  <si>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</si>
  <si>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</si>
  <si>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</si>
  <si>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</si>
  <si>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</si>
  <si>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</si>
  <si>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</si>
  <si>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</si>
  <si>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</si>
  <si>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</si>
  <si>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</si>
  <si>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</si>
  <si>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</si>
  <si>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</si>
  <si>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</si>
  <si>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</si>
  <si>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</si>
  <si>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</si>
  <si>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</si>
  <si>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</si>
  <si>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</si>
  <si>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</si>
  <si>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</si>
  <si>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</si>
  <si>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</si>
  <si>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</si>
  <si>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</si>
  <si>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</si>
  <si>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</si>
  <si>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</si>
  <si>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</si>
  <si>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</si>
  <si>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</si>
  <si>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</si>
  <si>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</si>
  <si>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</si>
  <si>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</si>
  <si>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</si>
  <si>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</si>
  <si>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</si>
  <si>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</si>
  <si>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</si>
  <si>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</si>
  <si>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</si>
  <si>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</si>
  <si>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</si>
  <si>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</si>
  <si>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</si>
  <si>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</si>
  <si>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</si>
  <si>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</si>
  <si>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</si>
  <si>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</si>
  <si>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</si>
  <si>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</si>
  <si>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</si>
  <si>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</si>
  <si>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</si>
  <si>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</si>
  <si>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</si>
  <si>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</si>
  <si>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</si>
  <si>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</si>
  <si>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</si>
  <si>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</si>
  <si>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</si>
  <si>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</si>
  <si>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</si>
  <si>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</si>
  <si>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</si>
  <si>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</si>
  <si>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</si>
  <si>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</si>
  <si>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</si>
  <si>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</si>
  <si>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</si>
  <si>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</si>
  <si>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</si>
  <si>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</si>
  <si>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</si>
  <si>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</si>
  <si>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</si>
  <si>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</si>
  <si>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</si>
  <si>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</si>
  <si>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</si>
  <si>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</si>
  <si>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</si>
  <si>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</si>
  <si>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</si>
  <si>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</si>
  <si>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</si>
  <si>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</si>
  <si>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</si>
  <si>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</si>
  <si>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</si>
  <si>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</si>
  <si>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</si>
  <si>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</si>
  <si>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</si>
  <si>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</si>
  <si>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</si>
  <si>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</si>
  <si>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</si>
  <si>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</si>
  <si>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</si>
  <si>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</si>
  <si>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</si>
  <si>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</si>
  <si>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</si>
  <si>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</si>
  <si>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</si>
  <si>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</si>
  <si>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</si>
  <si>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</si>
  <si>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</si>
  <si>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</si>
  <si>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</si>
  <si>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</si>
  <si>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</si>
  <si>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</si>
  <si>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</si>
  <si>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</si>
  <si>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</si>
  <si>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</si>
  <si>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</si>
  <si>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</si>
  <si>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</si>
  <si>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</si>
  <si>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</si>
  <si>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</si>
  <si>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</si>
  <si>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</si>
  <si>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</si>
  <si>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</si>
  <si>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</si>
  <si>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</si>
  <si>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</si>
  <si>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</si>
  <si>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</si>
  <si>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</si>
  <si>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</si>
  <si>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</si>
  <si>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</si>
  <si>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</si>
  <si>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</si>
  <si>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</si>
  <si>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</si>
  <si>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</si>
  <si>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</si>
  <si>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</si>
  <si>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</si>
  <si>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</si>
  <si>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</si>
  <si>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</si>
  <si>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</si>
  <si>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</si>
  <si>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</si>
  <si>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</si>
  <si>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</si>
  <si>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</si>
  <si>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</si>
  <si>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</si>
  <si>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</si>
  <si>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</si>
  <si>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</si>
  <si>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</si>
  <si>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</si>
  <si>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</si>
  <si>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</si>
  <si>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</si>
  <si>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</si>
  <si>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</si>
  <si>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</si>
  <si>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</si>
  <si>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</si>
  <si>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</si>
  <si>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</si>
  <si>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</si>
  <si>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</si>
  <si>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</si>
  <si>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</si>
  <si>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</si>
  <si>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</si>
  <si>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</si>
  <si>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</si>
  <si>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</si>
  <si>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</si>
  <si>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</si>
  <si>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</si>
  <si>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</si>
  <si>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</si>
  <si>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</si>
  <si>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</si>
  <si>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</si>
  <si>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</si>
  <si>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</si>
  <si>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</si>
  <si>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</si>
  <si>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</si>
  <si>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</si>
  <si>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</si>
  <si>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</si>
  <si>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</si>
  <si>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</si>
  <si>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</si>
  <si>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</si>
  <si>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</si>
  <si>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</si>
  <si>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</si>
  <si>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</si>
  <si>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</si>
  <si>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</si>
  <si>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</si>
  <si>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</si>
  <si>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</si>
  <si>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</si>
  <si>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</si>
  <si>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</si>
  <si>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</si>
  <si>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</si>
  <si>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</si>
  <si>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</si>
  <si>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</si>
  <si>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</si>
  <si>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</si>
  <si>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</si>
  <si>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</si>
  <si>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</si>
  <si>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</si>
  <si>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</si>
  <si>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</si>
  <si>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</si>
  <si>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</si>
  <si>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</si>
  <si>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</si>
  <si>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</si>
  <si>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</si>
  <si>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</si>
  <si>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</si>
  <si>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</si>
  <si>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</si>
  <si>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</si>
  <si>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</si>
  <si>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</si>
  <si>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</si>
  <si>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</si>
  <si>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</si>
  <si>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</si>
  <si>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</si>
  <si>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</si>
  <si>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</si>
  <si>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</si>
  <si>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</si>
  <si>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</si>
  <si>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</si>
  <si>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</si>
  <si>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</si>
  <si>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</si>
  <si>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</si>
  <si>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</si>
  <si>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</si>
  <si>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</si>
  <si>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</si>
  <si>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</si>
  <si>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</si>
  <si>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</si>
  <si>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</si>
  <si>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</si>
  <si>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</si>
  <si>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</si>
  <si>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</si>
  <si>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</si>
  <si>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</si>
  <si>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</si>
  <si>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</si>
  <si>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</si>
  <si>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</si>
  <si>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</si>
  <si>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</si>
  <si>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</si>
  <si>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</si>
  <si>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</si>
  <si>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</si>
  <si>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</si>
  <si>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</si>
  <si>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</si>
  <si>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</si>
  <si>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</si>
  <si>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</si>
  <si>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</si>
  <si>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</si>
  <si>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</si>
  <si>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</si>
  <si>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</si>
  <si>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</si>
  <si>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</si>
  <si>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</si>
  <si>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</si>
  <si>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</si>
  <si>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</si>
  <si>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</si>
  <si>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</si>
  <si>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</si>
  <si>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</si>
  <si>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</si>
  <si>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</si>
  <si>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</si>
  <si>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</si>
  <si>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</si>
  <si>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</si>
  <si>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</si>
  <si>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</si>
  <si>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</si>
  <si>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</si>
  <si>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</si>
  <si>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</si>
  <si>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</si>
  <si>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</si>
  <si>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</si>
  <si>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</si>
  <si>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</si>
  <si>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</si>
  <si>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</si>
  <si>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</si>
  <si>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</si>
  <si>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</si>
  <si>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</si>
  <si>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</si>
  <si>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</si>
  <si>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</si>
  <si>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</si>
  <si>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</si>
  <si>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</si>
  <si>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</si>
  <si>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</si>
  <si>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</si>
  <si>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</si>
  <si>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</si>
  <si>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</si>
  <si>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</si>
  <si>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</si>
  <si>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</si>
  <si>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</si>
  <si>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</si>
  <si>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</si>
  <si>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</si>
  <si>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</si>
  <si>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</si>
  <si>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</si>
  <si>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</si>
  <si>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</si>
  <si>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</si>
  <si>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</si>
  <si>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</si>
  <si>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</si>
  <si>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</si>
  <si>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</si>
  <si>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</si>
  <si>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</si>
  <si>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</si>
  <si>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</si>
  <si>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</si>
  <si>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</si>
  <si>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</si>
  <si>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</si>
  <si>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</si>
  <si>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</si>
  <si>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</si>
  <si>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</si>
  <si>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</si>
  <si>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</si>
  <si>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</si>
  <si>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</si>
  <si>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</si>
  <si>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</si>
  <si>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</si>
  <si>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</si>
  <si>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</si>
  <si>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</si>
  <si>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</si>
  <si>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</si>
  <si>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</si>
  <si>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</si>
  <si>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</si>
  <si>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</si>
  <si>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</si>
  <si>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</si>
  <si>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</si>
  <si>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</si>
  <si>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</si>
  <si>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</si>
  <si>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</si>
  <si>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</si>
  <si>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</si>
  <si>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</si>
  <si>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</si>
  <si>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</si>
  <si>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</si>
  <si>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</si>
  <si>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</si>
  <si>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</si>
  <si>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</si>
  <si>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</si>
  <si>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</si>
  <si>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</si>
  <si>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</si>
  <si>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</si>
  <si>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</si>
  <si>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</si>
  <si>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</si>
  <si>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</si>
  <si>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</si>
  <si>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</si>
  <si>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</si>
  <si>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</si>
  <si>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</si>
  <si>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</si>
  <si>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</si>
  <si>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</si>
  <si>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</si>
  <si>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</si>
  <si>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</si>
  <si>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</si>
  <si>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</si>
  <si>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</si>
  <si>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</si>
  <si>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</si>
  <si>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</si>
  <si>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</si>
  <si>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</si>
  <si>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</si>
  <si>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</si>
  <si>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</si>
  <si>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</si>
  <si>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</si>
  <si>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</si>
  <si>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</si>
  <si>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</si>
  <si>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</si>
  <si>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</si>
  <si>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</si>
  <si>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</si>
  <si>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</si>
  <si>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</si>
  <si>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</si>
  <si>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</si>
  <si>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</si>
  <si>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</si>
  <si>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</si>
  <si>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</si>
  <si>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</si>
  <si>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</si>
  <si>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</si>
  <si>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</si>
  <si>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</si>
  <si>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</si>
  <si>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</si>
  <si>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</si>
  <si>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</si>
  <si>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</si>
  <si>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</si>
  <si>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</si>
  <si>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</si>
  <si>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</si>
  <si>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</si>
  <si>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</si>
  <si>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</si>
  <si>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</si>
  <si>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</si>
  <si>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</si>
  <si>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</si>
  <si>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</si>
  <si>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</si>
  <si>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</si>
  <si>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</si>
  <si>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</si>
  <si>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</si>
  <si>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</si>
  <si>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</si>
  <si>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</si>
  <si>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</si>
  <si>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</si>
  <si>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</si>
  <si>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</si>
  <si>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</si>
  <si>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</si>
  <si>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</si>
  <si>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</si>
  <si>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</si>
  <si>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</si>
  <si>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</si>
  <si>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</si>
  <si>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</si>
  <si>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</si>
  <si>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</si>
  <si>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</si>
  <si>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</si>
  <si>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</si>
  <si>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</si>
  <si>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</si>
  <si>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</si>
  <si>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</si>
  <si>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</si>
  <si>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</si>
  <si>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</si>
  <si>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</si>
  <si>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</si>
  <si>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</si>
  <si>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</si>
  <si>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</si>
  <si>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</si>
  <si>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</si>
  <si>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</si>
  <si>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</si>
  <si>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</si>
  <si>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</si>
  <si>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</si>
  <si>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</si>
  <si>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</si>
  <si>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</si>
  <si>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</si>
  <si>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</si>
  <si>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</si>
  <si>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</si>
  <si>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</si>
  <si>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</si>
  <si>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</si>
  <si>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</si>
  <si>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</si>
  <si>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</si>
  <si>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</si>
  <si>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</si>
  <si>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</si>
  <si>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</si>
  <si>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</si>
  <si>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</si>
  <si>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</si>
  <si>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</si>
  <si>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</si>
  <si>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</si>
  <si>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</si>
  <si>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</si>
  <si>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</si>
  <si>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</si>
  <si>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</si>
  <si>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</si>
  <si>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</si>
  <si>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</si>
  <si>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</si>
  <si>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</si>
  <si>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</si>
  <si>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</si>
  <si>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</si>
  <si>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</si>
  <si>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</si>
  <si>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</si>
  <si>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</si>
  <si>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</si>
  <si>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</si>
  <si>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</si>
  <si>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</si>
  <si>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</si>
  <si>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</si>
  <si>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</si>
  <si>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</si>
  <si>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</si>
  <si>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</si>
  <si>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</si>
  <si>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</si>
  <si>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</si>
  <si>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</si>
  <si>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</si>
  <si>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</si>
  <si>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</si>
  <si>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</si>
  <si>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</si>
  <si>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</si>
  <si>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</si>
  <si>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</si>
  <si>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</si>
  <si>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</si>
  <si>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</si>
  <si>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</si>
  <si>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</si>
  <si>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</si>
  <si>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</si>
  <si>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</si>
  <si>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</si>
  <si>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</si>
  <si>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</si>
  <si>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</si>
  <si>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</si>
  <si>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</si>
  <si>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</si>
  <si>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</si>
  <si>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</si>
  <si>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</si>
  <si>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</si>
  <si>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</si>
  <si>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</si>
  <si>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</si>
  <si>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</si>
  <si>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</si>
  <si>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</si>
  <si>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</si>
  <si>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</si>
  <si>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</si>
  <si>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</si>
  <si>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</si>
  <si>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</si>
  <si>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</si>
  <si>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</si>
  <si>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</si>
  <si>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</si>
  <si>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</si>
  <si>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</si>
  <si>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</si>
  <si>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</si>
  <si>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</si>
  <si>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</si>
  <si>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</si>
  <si>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</si>
  <si>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</si>
  <si>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</si>
  <si>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</si>
  <si>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</si>
  <si>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</si>
  <si>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</si>
  <si>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</si>
  <si>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</si>
  <si>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</si>
  <si>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</si>
  <si>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</si>
  <si>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</si>
  <si>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</si>
  <si>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</si>
  <si>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</si>
  <si>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</si>
  <si>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</si>
  <si>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</si>
  <si>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</si>
  <si>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</si>
  <si>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</si>
  <si>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</si>
  <si>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</si>
  <si>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</si>
  <si>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</si>
  <si>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</si>
  <si>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</si>
  <si>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</si>
  <si>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</si>
  <si>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</si>
  <si>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</si>
  <si>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</si>
  <si>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</si>
  <si>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</si>
  <si>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</si>
  <si>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</si>
  <si>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</si>
  <si>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</si>
  <si>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</si>
  <si>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</si>
  <si>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</si>
  <si>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</si>
  <si>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</si>
  <si>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</si>
  <si>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</si>
  <si>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</si>
  <si>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</si>
  <si>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</si>
  <si>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</si>
  <si>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</si>
  <si>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</si>
  <si>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</si>
  <si>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</si>
  <si>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</si>
  <si>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</si>
  <si>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</si>
  <si>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</si>
  <si>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</si>
  <si>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</si>
  <si>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</si>
  <si>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</si>
  <si>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</si>
  <si>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</si>
  <si>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</si>
  <si>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</si>
  <si>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</si>
  <si>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</si>
  <si>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</si>
  <si>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</si>
  <si>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</si>
  <si>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</si>
  <si>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</si>
  <si>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</si>
  <si>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</si>
  <si>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</si>
  <si>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</si>
  <si>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</si>
  <si>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</si>
  <si>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</si>
  <si>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</si>
  <si>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</si>
  <si>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</si>
  <si>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</si>
  <si>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</si>
  <si>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</si>
  <si>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</si>
  <si>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</si>
  <si>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</si>
  <si>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</si>
  <si>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</si>
  <si>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</si>
  <si>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</si>
  <si>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</si>
  <si>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</si>
  <si>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</si>
  <si>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</si>
  <si>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</si>
  <si>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</si>
  <si>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</si>
  <si>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</si>
  <si>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</si>
  <si>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</si>
  <si>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</si>
  <si>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</si>
  <si>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</si>
  <si>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</si>
  <si>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</si>
  <si>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</si>
  <si>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</si>
  <si>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</si>
  <si>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</si>
  <si>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</si>
  <si>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</si>
  <si>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</si>
  <si>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</si>
  <si>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</si>
  <si>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</si>
  <si>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</si>
  <si>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</si>
  <si>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</si>
  <si>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</si>
  <si>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</si>
  <si>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</si>
  <si>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</si>
  <si>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</si>
  <si>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</si>
  <si>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</si>
  <si>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</si>
  <si>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</si>
  <si>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</si>
  <si>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</si>
  <si>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</si>
  <si>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</si>
  <si>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</si>
  <si>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</si>
  <si>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</si>
  <si>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</si>
  <si>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</si>
  <si>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</si>
  <si>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</si>
  <si>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</si>
  <si>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</si>
  <si>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</si>
  <si>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</si>
  <si>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</si>
  <si>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</si>
  <si>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</si>
  <si>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</si>
  <si>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</si>
  <si>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</si>
  <si>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</si>
  <si>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</si>
  <si>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</si>
  <si>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</si>
  <si>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</si>
  <si>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</si>
  <si>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</si>
  <si>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</si>
  <si>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</si>
  <si>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</si>
  <si>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</si>
  <si>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</si>
  <si>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</si>
  <si>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</si>
  <si>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</si>
  <si>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</si>
  <si>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</si>
  <si>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</si>
  <si>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</si>
  <si>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</si>
  <si>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</si>
  <si>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</si>
  <si>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</si>
  <si>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</si>
  <si>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</si>
  <si>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</si>
  <si>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</si>
  <si>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</si>
  <si>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</si>
  <si>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</si>
  <si>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</si>
  <si>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</si>
  <si>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</si>
  <si>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</si>
  <si>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</si>
  <si>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</si>
  <si>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</si>
  <si>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</si>
  <si>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</si>
  <si>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</si>
  <si>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</si>
  <si>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</si>
  <si>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</si>
  <si>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</si>
  <si>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</si>
  <si>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</si>
  <si>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</si>
  <si>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</si>
  <si>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</si>
  <si>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</si>
  <si>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</si>
  <si>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</si>
  <si>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</si>
  <si>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</si>
  <si>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</si>
  <si>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</si>
  <si>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</si>
  <si>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</si>
  <si>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</si>
  <si>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</si>
  <si>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</si>
  <si>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</si>
  <si>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</si>
  <si>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</si>
  <si>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</si>
  <si>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</si>
  <si>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</si>
  <si>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</si>
  <si>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</si>
  <si>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</si>
  <si>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</si>
  <si>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</si>
  <si>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</si>
  <si>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</si>
  <si>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</si>
  <si>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</si>
  <si>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</si>
  <si>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</si>
  <si>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</si>
  <si>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</si>
  <si>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</si>
  <si>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</si>
  <si>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</si>
  <si>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</si>
  <si>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</si>
  <si>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</si>
  <si>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</si>
  <si>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</si>
  <si>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</si>
  <si>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</si>
  <si>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</si>
  <si>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</si>
  <si>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</si>
  <si>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</si>
  <si>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</si>
  <si>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</si>
  <si>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</si>
  <si>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</si>
  <si>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</si>
  <si>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</si>
  <si>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</si>
  <si>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</si>
  <si>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</si>
  <si>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</si>
  <si>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</si>
  <si>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</si>
  <si>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</si>
  <si>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</si>
  <si>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</si>
  <si>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</si>
  <si>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</si>
  <si>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</si>
  <si>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</si>
  <si>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</si>
  <si>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</si>
  <si>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</si>
  <si>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</si>
  <si>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</si>
  <si>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</si>
  <si>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</si>
  <si>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</si>
  <si>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</si>
  <si>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</si>
  <si>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</si>
  <si>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</si>
  <si>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</si>
  <si>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</si>
  <si>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</si>
  <si>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</si>
  <si>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</si>
  <si>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</si>
  <si>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</si>
  <si>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</si>
  <si>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</si>
  <si>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</si>
  <si>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</si>
  <si>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</si>
  <si>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</si>
  <si>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</si>
  <si>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</si>
  <si>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</si>
  <si>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</si>
  <si>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</si>
  <si>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</si>
  <si>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</si>
  <si>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</si>
  <si>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</si>
  <si>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</si>
  <si>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</si>
  <si>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</si>
  <si>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</si>
  <si>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</si>
  <si>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</si>
  <si>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</si>
  <si>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</si>
  <si>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</si>
  <si>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</si>
  <si>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</si>
  <si>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</si>
  <si>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</si>
  <si>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</si>
  <si>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</si>
  <si>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</si>
  <si>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</si>
  <si>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</si>
  <si>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</si>
  <si>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</si>
  <si>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</si>
  <si>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</si>
  <si>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</si>
  <si>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</si>
  <si>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</si>
  <si>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</si>
  <si>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</si>
  <si>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</si>
  <si>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</si>
  <si>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</si>
  <si>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</si>
  <si>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</si>
  <si>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</si>
  <si>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</si>
  <si>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</si>
  <si>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</si>
  <si>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</si>
  <si>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</si>
  <si>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</si>
  <si>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</si>
  <si>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</si>
  <si>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</si>
  <si>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</si>
  <si>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</si>
  <si>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</si>
  <si>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</si>
  <si>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</si>
  <si>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</si>
  <si>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</si>
  <si>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</si>
  <si>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</si>
  <si>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</si>
  <si>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</si>
  <si>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</si>
  <si>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</si>
  <si>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</si>
  <si>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</si>
  <si>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</si>
  <si>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</si>
  <si>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</si>
  <si>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</si>
  <si>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</si>
  <si>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</si>
  <si>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</si>
  <si>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</si>
  <si>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</si>
  <si>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</si>
  <si>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</si>
  <si>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</si>
  <si>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</si>
  <si>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</si>
  <si>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</si>
  <si>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</si>
  <si>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</si>
  <si>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</si>
  <si>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</si>
  <si>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</si>
  <si>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</si>
  <si>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</si>
  <si>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</si>
  <si>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</si>
  <si>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</si>
  <si>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</si>
  <si>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</si>
  <si>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</si>
  <si>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</si>
  <si>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</si>
  <si>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</si>
  <si>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</si>
  <si>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</si>
  <si>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</si>
  <si>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</si>
  <si>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</si>
  <si>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</si>
  <si>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</si>
  <si>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</si>
  <si>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</si>
  <si>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</si>
  <si>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</si>
  <si>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</si>
  <si>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</si>
  <si>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</si>
  <si>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</si>
  <si>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</si>
  <si>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</si>
  <si>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</si>
  <si>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</si>
  <si>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</si>
  <si>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</si>
  <si>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</si>
  <si>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</si>
  <si>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</si>
  <si>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</si>
  <si>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</si>
  <si>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</si>
  <si>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</si>
  <si>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</si>
  <si>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</si>
  <si>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</si>
  <si>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</si>
  <si>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</si>
  <si>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</si>
  <si>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</si>
  <si>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</si>
  <si>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</si>
  <si>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</si>
  <si>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</si>
  <si>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</si>
  <si>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</si>
  <si>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</si>
  <si>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</si>
  <si>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</si>
  <si>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</si>
  <si>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</si>
  <si>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</si>
  <si>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</si>
  <si>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</si>
  <si>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</si>
  <si>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</si>
  <si>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</si>
  <si>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</si>
  <si>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</si>
  <si>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</si>
  <si>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</si>
  <si>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</si>
  <si>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</si>
  <si>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</si>
  <si>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</si>
  <si>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</si>
  <si>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</si>
  <si>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</si>
  <si>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</si>
  <si>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</si>
  <si>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</si>
  <si>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</si>
  <si>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</si>
  <si>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</si>
  <si>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</si>
  <si>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</si>
  <si>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</si>
  <si>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</si>
  <si>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</si>
  <si>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</si>
  <si>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</si>
  <si>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</si>
  <si>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</si>
  <si>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</si>
  <si>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</si>
  <si>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</si>
  <si>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</si>
  <si>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</si>
  <si>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</si>
  <si>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</si>
  <si>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</si>
  <si>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</si>
  <si>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</si>
  <si>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</si>
  <si>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</si>
  <si>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</si>
  <si>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</si>
  <si>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</si>
  <si>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</si>
  <si>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</si>
  <si>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</si>
  <si>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</si>
  <si>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</si>
  <si>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</si>
  <si>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</si>
  <si>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</si>
  <si>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</si>
  <si>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</si>
  <si>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</si>
  <si>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</si>
  <si>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</si>
  <si>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</si>
  <si>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</si>
  <si>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</si>
  <si>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</si>
  <si>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</si>
  <si>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</si>
  <si>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</si>
  <si>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</si>
  <si>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</si>
  <si>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</si>
  <si>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</si>
  <si>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</si>
  <si>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</si>
  <si>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</si>
  <si>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</si>
  <si>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</si>
  <si>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</si>
  <si>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</si>
  <si>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</si>
  <si>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</si>
  <si>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</si>
  <si>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</si>
  <si>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</si>
  <si>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</si>
  <si>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</si>
  <si>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</si>
  <si>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</si>
  <si>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</si>
  <si>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</si>
  <si>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</si>
  <si>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</si>
  <si>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</si>
  <si>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</si>
  <si>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</si>
  <si>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</si>
  <si>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</si>
  <si>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</si>
  <si>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</si>
  <si>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</si>
  <si>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</si>
  <si>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</si>
  <si>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</si>
  <si>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</si>
  <si>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</si>
  <si>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</si>
  <si>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</si>
  <si>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</si>
  <si>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</si>
  <si>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</si>
  <si>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</si>
  <si>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</si>
  <si>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</si>
  <si>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</si>
  <si>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</si>
  <si>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</si>
  <si>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</si>
  <si>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</si>
  <si>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</si>
  <si>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</si>
  <si>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</si>
  <si>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</si>
  <si>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</si>
  <si>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</si>
  <si>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</si>
  <si>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</si>
  <si>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</si>
  <si>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</si>
  <si>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</si>
  <si>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</si>
  <si>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</si>
  <si>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</si>
  <si>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</si>
  <si>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</si>
  <si>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</si>
  <si>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</si>
  <si>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</si>
  <si>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</si>
  <si>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</si>
  <si>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</si>
  <si>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</si>
  <si>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</si>
  <si>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</si>
  <si>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</si>
  <si>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</si>
  <si>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</si>
  <si>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</si>
  <si>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</si>
  <si>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</si>
  <si>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</si>
  <si>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</si>
  <si>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</si>
  <si>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</si>
  <si>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</si>
  <si>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</si>
  <si>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</si>
  <si>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</si>
  <si>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</si>
  <si>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</si>
  <si>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</si>
  <si>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</si>
  <si>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</si>
  <si>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</si>
  <si>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</si>
  <si>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</si>
  <si>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</si>
  <si>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</si>
  <si>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</si>
  <si>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</si>
  <si>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</si>
  <si>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</si>
  <si>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</si>
  <si>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</si>
  <si>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</si>
  <si>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</si>
  <si>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</si>
  <si>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</si>
  <si>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</si>
  <si>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</si>
  <si>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</si>
  <si>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</si>
  <si>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</si>
  <si>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</si>
  <si>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</si>
  <si>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</si>
  <si>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</si>
  <si>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</si>
  <si>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</si>
  <si>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</si>
  <si>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</si>
  <si>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</si>
  <si>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</si>
  <si>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</si>
  <si>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</si>
  <si>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</si>
  <si>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</si>
  <si>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</si>
  <si>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</si>
  <si>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</si>
  <si>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</si>
  <si>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</si>
  <si>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</si>
  <si>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</si>
  <si>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</si>
  <si>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</si>
  <si>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</si>
  <si>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</si>
  <si>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</si>
  <si>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</si>
  <si>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</si>
  <si>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</si>
  <si>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</si>
  <si>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</si>
  <si>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</si>
  <si>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</si>
  <si>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</si>
  <si>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</si>
  <si>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</si>
  <si>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</si>
  <si>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</si>
  <si>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</si>
  <si>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</si>
  <si>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</si>
  <si>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</si>
  <si>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</si>
  <si>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</si>
  <si>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</si>
  <si>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</si>
  <si>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</si>
  <si>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</si>
  <si>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</si>
  <si>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</si>
  <si>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</si>
  <si>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</si>
  <si>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</si>
  <si>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</si>
  <si>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</si>
  <si>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</si>
  <si>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</si>
  <si>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</si>
  <si>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</si>
  <si>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</si>
  <si>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</si>
  <si>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</si>
  <si>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</si>
  <si>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</si>
  <si>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</si>
  <si>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</si>
  <si>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</si>
  <si>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</si>
  <si>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</si>
  <si>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</si>
  <si>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</si>
  <si>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</si>
  <si>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</si>
  <si>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</si>
  <si>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</si>
  <si>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</si>
  <si>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</si>
  <si>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</si>
  <si>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</si>
  <si>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</si>
  <si>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</si>
  <si>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</si>
  <si>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</si>
  <si>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</si>
  <si>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</si>
  <si>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</si>
  <si>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</si>
  <si>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</si>
  <si>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</si>
  <si>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</si>
  <si>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</si>
  <si>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</si>
  <si>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</si>
  <si>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</si>
  <si>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</si>
  <si>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</si>
  <si>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</si>
  <si>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</si>
  <si>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</si>
  <si>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</si>
  <si>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</si>
  <si>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</si>
  <si>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</si>
  <si>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</si>
  <si>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</si>
  <si>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</si>
  <si>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</si>
  <si>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</si>
  <si>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</si>
  <si>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</si>
  <si>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</si>
  <si>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</si>
  <si>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</si>
  <si>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</si>
  <si>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</si>
  <si>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</si>
  <si>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</si>
  <si>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</si>
  <si>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</si>
  <si>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</si>
  <si>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</si>
  <si>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</si>
  <si>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</si>
  <si>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</si>
  <si>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</si>
  <si>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</si>
  <si>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</si>
  <si>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</si>
  <si>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</si>
  <si>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</si>
  <si>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</si>
  <si>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</si>
  <si>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</si>
  <si>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</si>
  <si>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</si>
  <si>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</si>
  <si>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</si>
  <si>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</si>
  <si>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</si>
  <si>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</si>
  <si>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</si>
  <si>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</si>
  <si>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</si>
  <si>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</si>
  <si>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</si>
  <si>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</si>
  <si>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</si>
  <si>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</si>
  <si>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</si>
  <si>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</si>
  <si>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</si>
  <si>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</si>
  <si>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</si>
  <si>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</si>
  <si>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</si>
  <si>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</si>
  <si>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</si>
  <si>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</si>
  <si>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</si>
  <si>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</si>
  <si>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</si>
  <si>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</si>
  <si>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</si>
  <si>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</si>
  <si>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</si>
  <si>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</si>
  <si>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</si>
  <si>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</si>
  <si>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</si>
  <si>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</si>
  <si>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</si>
  <si>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</si>
  <si>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</si>
  <si>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</si>
  <si>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</si>
  <si>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</si>
  <si>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</si>
  <si>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</si>
  <si>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</si>
  <si>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</si>
  <si>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</si>
  <si>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</si>
  <si>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</si>
  <si>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</si>
  <si>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</si>
  <si>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</si>
  <si>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</si>
  <si>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</si>
  <si>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</si>
  <si>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</si>
  <si>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</si>
  <si>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</si>
  <si>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</si>
  <si>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</si>
  <si>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</si>
  <si>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</si>
  <si>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</si>
  <si>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</si>
  <si>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</si>
  <si>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</si>
  <si>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</si>
  <si>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</si>
  <si>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</si>
  <si>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</si>
  <si>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</si>
  <si>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</si>
  <si>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</si>
  <si>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</si>
  <si>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</si>
  <si>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</si>
  <si>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</si>
  <si>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</si>
  <si>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</si>
  <si>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</si>
  <si>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</si>
  <si>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</si>
  <si>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</si>
  <si>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</si>
  <si>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</si>
  <si>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</si>
  <si>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</si>
  <si>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</si>
  <si>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</si>
  <si>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</si>
  <si>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</si>
  <si>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</si>
  <si>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</si>
  <si>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</si>
  <si>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</si>
  <si>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</si>
  <si>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</si>
  <si>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</si>
  <si>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</si>
  <si>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</si>
  <si>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</si>
  <si>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</si>
  <si>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</si>
  <si>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</si>
  <si>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</si>
  <si>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</si>
  <si>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</si>
  <si>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</si>
  <si>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</si>
  <si>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</si>
  <si>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</si>
  <si>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</si>
  <si>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</si>
  <si>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</si>
  <si>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</si>
  <si>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</si>
  <si>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</si>
  <si>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</si>
  <si>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</si>
  <si>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</si>
  <si>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</si>
  <si>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</si>
  <si>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</si>
  <si>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</si>
  <si>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</si>
  <si>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</si>
  <si>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</si>
  <si>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</si>
  <si>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</si>
  <si>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</si>
  <si>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</si>
  <si>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</si>
  <si>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</si>
  <si>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</si>
  <si>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</si>
  <si>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</si>
  <si>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</si>
  <si>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</si>
  <si>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</si>
  <si>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</si>
  <si>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</si>
  <si>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</si>
  <si>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</si>
  <si>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</si>
  <si>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</si>
  <si>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</si>
  <si>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</si>
  <si>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</si>
  <si>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</si>
  <si>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</si>
  <si>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</si>
  <si>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</si>
  <si>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</si>
  <si>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</si>
  <si>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</si>
  <si>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</si>
  <si>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</si>
  <si>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</si>
  <si>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</si>
  <si>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</si>
  <si>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</si>
  <si>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</si>
  <si>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</si>
  <si>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</si>
  <si>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</si>
  <si>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</si>
  <si>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</si>
  <si>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</si>
  <si>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</si>
  <si>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</si>
  <si>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</si>
  <si>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</si>
  <si>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</si>
  <si>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</si>
  <si>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</si>
  <si>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</si>
  <si>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</si>
  <si>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</si>
  <si>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</si>
  <si>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</si>
  <si>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</si>
  <si>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</si>
  <si>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</si>
  <si>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</si>
  <si>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</si>
  <si>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</si>
  <si>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</si>
  <si>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</si>
  <si>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</si>
  <si>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</si>
  <si>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</si>
  <si>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</si>
  <si>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</si>
  <si>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</si>
  <si>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</si>
  <si>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</si>
  <si>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</si>
  <si>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</si>
  <si>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</si>
  <si>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</si>
  <si>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</si>
  <si>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</si>
  <si>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</si>
  <si>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</si>
  <si>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</si>
  <si>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</si>
  <si>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</si>
  <si>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</si>
  <si>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</si>
  <si>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</si>
  <si>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</si>
  <si>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</si>
  <si>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</si>
  <si>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</si>
  <si>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</si>
  <si>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</si>
  <si>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</si>
  <si>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</si>
  <si>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</si>
  <si>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</si>
  <si>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</si>
  <si>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</si>
  <si>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</si>
  <si>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</si>
  <si>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</si>
  <si>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</si>
  <si>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</si>
  <si>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</si>
  <si>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</si>
  <si>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</si>
  <si>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</si>
  <si>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</si>
  <si>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</si>
  <si>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</si>
  <si>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</si>
  <si>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</si>
  <si>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</si>
  <si>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</si>
  <si>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</si>
  <si>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</si>
  <si>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</si>
  <si>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</si>
  <si>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</si>
  <si>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</si>
  <si>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</si>
  <si>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</si>
  <si>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</si>
  <si>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</si>
  <si>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</si>
  <si>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</si>
  <si>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</si>
  <si>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</si>
  <si>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</si>
  <si>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</si>
  <si>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</si>
  <si>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</si>
  <si>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</si>
  <si>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</si>
  <si>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</si>
  <si>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</si>
  <si>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</si>
  <si>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</si>
  <si>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</si>
  <si>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</si>
  <si>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</si>
  <si>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</si>
  <si>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</si>
  <si>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</si>
  <si>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</si>
  <si>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</si>
  <si>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</si>
  <si>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</si>
  <si>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</si>
  <si>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</si>
  <si>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</si>
  <si>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</si>
  <si>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</si>
  <si>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</si>
  <si>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</si>
  <si>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</si>
  <si>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</si>
  <si>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</si>
  <si>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</si>
  <si>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</si>
  <si>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</si>
  <si>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</si>
  <si>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</si>
  <si>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</si>
  <si>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</si>
  <si>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</si>
  <si>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</si>
  <si>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</si>
  <si>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</si>
  <si>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</si>
  <si>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</si>
  <si>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</si>
  <si>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</si>
  <si>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</si>
  <si>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</si>
  <si>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</si>
  <si>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</si>
  <si>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</si>
  <si>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</si>
  <si>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</si>
  <si>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</si>
  <si>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</si>
  <si>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</si>
  <si>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</si>
  <si>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</si>
  <si>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</si>
  <si>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</si>
  <si>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</si>
  <si>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</si>
  <si>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</si>
  <si>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</si>
  <si>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</si>
  <si>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</si>
  <si>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</si>
  <si>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</si>
  <si>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</si>
  <si>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</si>
  <si>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</si>
  <si>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</si>
  <si>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</si>
  <si>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</si>
  <si>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</si>
  <si>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</si>
  <si>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</si>
  <si>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</si>
  <si>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</si>
  <si>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</si>
  <si>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</si>
  <si>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</si>
  <si>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</si>
  <si>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</si>
  <si>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</si>
  <si>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</si>
  <si>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</si>
  <si>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</si>
  <si>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</si>
  <si>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</si>
  <si>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</si>
  <si>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</si>
  <si>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</si>
  <si>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</si>
  <si>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</si>
  <si>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</si>
  <si>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</si>
  <si>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</si>
  <si>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</si>
  <si>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</si>
  <si>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</si>
  <si>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</si>
  <si>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</si>
  <si>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</si>
  <si>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</si>
  <si>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</si>
  <si>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</si>
  <si>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</si>
  <si>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</si>
  <si>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</si>
  <si>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</si>
  <si>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</si>
  <si>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</si>
  <si>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</si>
  <si>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</si>
  <si>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</si>
  <si>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</si>
  <si>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</si>
  <si>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</si>
  <si>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</si>
  <si>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</si>
  <si>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</si>
  <si>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</si>
  <si>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</si>
  <si>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</si>
  <si>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</si>
  <si>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</si>
  <si>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</si>
  <si>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</si>
  <si>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</si>
  <si>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</si>
  <si>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</si>
  <si>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</si>
  <si>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</si>
  <si>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</si>
  <si>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</si>
  <si>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</si>
  <si>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</si>
  <si>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</si>
  <si>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</si>
  <si>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</si>
  <si>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</si>
  <si>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</si>
  <si>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</si>
  <si>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</si>
  <si>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</si>
  <si>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</si>
  <si>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</si>
  <si>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</si>
  <si>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</si>
  <si>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</si>
  <si>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</si>
  <si>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</si>
  <si>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</si>
  <si>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</si>
  <si>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</si>
  <si>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</si>
  <si>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</si>
  <si>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</si>
  <si>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</si>
  <si>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</si>
  <si>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</si>
  <si>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</si>
  <si>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</si>
  <si>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</si>
  <si>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</si>
  <si>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</si>
  <si>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</si>
  <si>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</si>
  <si>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</si>
  <si>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</si>
  <si>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</si>
  <si>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</si>
  <si>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</si>
  <si>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</si>
  <si>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</si>
  <si>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</si>
  <si>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</si>
  <si>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</si>
  <si>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</si>
  <si>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</si>
  <si>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</si>
  <si>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</si>
  <si>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</si>
  <si>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</si>
  <si>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</si>
  <si>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</si>
  <si>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</si>
  <si>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</si>
  <si>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</si>
  <si>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</si>
  <si>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</si>
  <si>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</si>
  <si>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</si>
  <si>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</si>
  <si>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</si>
  <si>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</si>
  <si>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</si>
  <si>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</si>
  <si>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</si>
  <si>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</si>
  <si>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</si>
  <si>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</si>
  <si>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</si>
  <si>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</si>
  <si>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</si>
  <si>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</si>
  <si>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</si>
  <si>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</si>
  <si>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</si>
  <si>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</si>
  <si>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</si>
  <si>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</si>
  <si>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</si>
  <si>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</si>
  <si>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</si>
  <si>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</si>
  <si>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</si>
  <si>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</si>
  <si>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</si>
  <si>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</si>
  <si>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</si>
  <si>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</si>
  <si>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</si>
  <si>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</si>
  <si>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</si>
  <si>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</si>
  <si>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</si>
  <si>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</si>
  <si>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</si>
  <si>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</si>
  <si>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</si>
  <si>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</si>
  <si>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</si>
  <si>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</si>
  <si>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</si>
  <si>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</si>
  <si>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</si>
  <si>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</si>
  <si>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</si>
  <si>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</si>
  <si>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</si>
  <si>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</si>
  <si>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</si>
  <si>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</si>
  <si>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</si>
  <si>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</si>
  <si>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</si>
  <si>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</si>
  <si>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</si>
  <si>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</si>
  <si>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</si>
  <si>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</si>
  <si>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</si>
  <si>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</si>
  <si>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</si>
  <si>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</si>
  <si>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</si>
  <si>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</si>
  <si>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</si>
  <si>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</si>
  <si>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</si>
  <si>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</si>
  <si>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</si>
  <si>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</si>
  <si>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</si>
  <si>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</si>
  <si>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</si>
  <si>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</si>
  <si>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</si>
  <si>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</si>
  <si>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</si>
  <si>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</si>
  <si>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</si>
  <si>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</si>
  <si>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</si>
  <si>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</si>
  <si>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</si>
  <si>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</si>
  <si>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</si>
  <si>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</si>
  <si>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</si>
  <si>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</si>
  <si>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</si>
  <si>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</si>
  <si>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</si>
  <si>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</si>
  <si>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</si>
  <si>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</si>
  <si>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</si>
  <si>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</si>
  <si>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</si>
  <si>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</si>
  <si>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</si>
  <si>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</si>
  <si>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</si>
  <si>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</si>
  <si>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</si>
  <si>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</si>
  <si>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</si>
  <si>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</si>
  <si>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</si>
  <si>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</si>
  <si>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</si>
  <si>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</si>
  <si>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</si>
  <si>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</si>
  <si>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</si>
  <si>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</si>
  <si>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</si>
  <si>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</si>
  <si>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</si>
  <si>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</si>
  <si>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</si>
  <si>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</si>
  <si>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</si>
  <si>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</si>
  <si>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</si>
  <si>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</si>
  <si>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</si>
  <si>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</si>
  <si>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</si>
  <si>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</si>
  <si>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</si>
  <si>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</si>
  <si>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</si>
  <si>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</si>
  <si>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</si>
  <si>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</si>
  <si>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</si>
  <si>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</si>
  <si>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</si>
  <si>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</si>
  <si>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</si>
  <si>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</si>
  <si>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</si>
  <si>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</si>
  <si>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</si>
  <si>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</si>
  <si>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</si>
  <si>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</si>
  <si>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</si>
  <si>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</si>
  <si>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</si>
  <si>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</si>
  <si>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</si>
  <si>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</si>
  <si>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</si>
  <si>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</si>
  <si>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</si>
  <si>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</si>
  <si>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</si>
  <si>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</si>
  <si>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</si>
  <si>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</si>
  <si>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</si>
  <si>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</si>
  <si>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</si>
  <si>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</si>
  <si>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</si>
  <si>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</si>
  <si>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</si>
  <si>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</si>
  <si>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</si>
  <si>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</si>
  <si>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</si>
  <si>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</si>
  <si>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</si>
  <si>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</si>
  <si>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</si>
  <si>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</si>
  <si>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</si>
  <si>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</si>
  <si>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</si>
  <si>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</si>
  <si>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</si>
  <si>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</si>
  <si>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</si>
  <si>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</si>
  <si>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</si>
  <si>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</si>
  <si>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</si>
  <si>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</si>
  <si>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</si>
  <si>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</si>
  <si>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</si>
  <si>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</si>
  <si>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</si>
  <si>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</si>
  <si>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</si>
  <si>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</si>
  <si>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</si>
  <si>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</si>
  <si>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</si>
  <si>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</si>
  <si>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</si>
  <si>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</si>
  <si>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</si>
  <si>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</si>
  <si>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</si>
  <si>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</si>
  <si>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</si>
  <si>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</si>
  <si>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</si>
  <si>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</si>
  <si>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</si>
  <si>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</si>
  <si>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</si>
  <si>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</si>
  <si>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</si>
  <si>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</si>
  <si>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</si>
  <si>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</si>
  <si>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</si>
  <si>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</si>
  <si>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</si>
  <si>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</si>
  <si>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</si>
  <si>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</si>
  <si>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</si>
  <si>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</si>
  <si>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</si>
  <si>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</si>
  <si>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</si>
  <si>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</si>
  <si>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</si>
  <si>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</si>
  <si>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</si>
  <si>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</si>
  <si>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</si>
  <si>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</si>
  <si>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</si>
  <si>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</si>
  <si>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</si>
  <si>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</si>
  <si>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</si>
  <si>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</si>
  <si>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</si>
  <si>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</si>
  <si>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</si>
  <si>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</si>
  <si>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</si>
  <si>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</si>
  <si>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</si>
  <si>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</si>
  <si>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</si>
  <si>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</si>
  <si>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</si>
  <si>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</si>
  <si>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</si>
  <si>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</si>
  <si>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</si>
  <si>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</si>
  <si>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</si>
  <si>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</si>
  <si>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</si>
  <si>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</si>
  <si>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</si>
  <si>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</si>
  <si>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</si>
  <si>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</si>
  <si>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</si>
  <si>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</si>
  <si>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</si>
  <si>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</si>
  <si>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</si>
  <si>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</si>
  <si>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</si>
  <si>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</si>
  <si>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</si>
  <si>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</si>
  <si>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</si>
  <si>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</si>
  <si>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</si>
  <si>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</si>
  <si>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</si>
  <si>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</si>
  <si>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</si>
  <si>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</si>
  <si>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</si>
  <si>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</si>
  <si>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</si>
  <si>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</si>
  <si>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</si>
  <si>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</si>
  <si>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</si>
  <si>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</si>
  <si>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</si>
  <si>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</si>
  <si>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</si>
  <si>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</si>
  <si>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</si>
  <si>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</si>
  <si>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</si>
  <si>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</si>
  <si>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</si>
  <si>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</si>
  <si>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</si>
  <si>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</si>
  <si>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</si>
  <si>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</si>
  <si>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</si>
  <si>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</si>
  <si>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</si>
  <si>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</si>
  <si>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</si>
  <si>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</si>
  <si>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</si>
  <si>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</si>
  <si>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</si>
  <si>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</si>
  <si>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</si>
  <si>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</si>
  <si>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</si>
  <si>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</si>
  <si>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</si>
  <si>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</si>
  <si>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</si>
  <si>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</si>
  <si>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</si>
  <si>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</si>
  <si>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</si>
  <si>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</si>
  <si>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</si>
  <si>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</si>
  <si>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</si>
  <si>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</si>
  <si>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</si>
  <si>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</si>
  <si>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</si>
  <si>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</si>
  <si>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</si>
  <si>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</si>
  <si>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</si>
  <si>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</si>
  <si>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</si>
  <si>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</si>
  <si>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</si>
  <si>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</si>
  <si>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</si>
  <si>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</si>
  <si>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</si>
  <si>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</si>
  <si>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</si>
  <si>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</si>
  <si>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</si>
  <si>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</si>
  <si>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</si>
  <si>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</si>
  <si>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</si>
  <si>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</si>
  <si>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</si>
  <si>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</si>
  <si>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</si>
  <si>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</si>
  <si>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</si>
  <si>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</si>
  <si>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</si>
  <si>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</si>
  <si>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</si>
  <si>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</si>
  <si>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</si>
  <si>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</si>
  <si>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</si>
  <si>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</si>
  <si>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</si>
  <si>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</si>
  <si>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</si>
  <si>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</si>
  <si>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</si>
  <si>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</si>
  <si>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</si>
  <si>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</si>
  <si>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</si>
  <si>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</si>
  <si>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</si>
  <si>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</si>
  <si>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</si>
  <si>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</si>
  <si>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</si>
  <si>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</si>
  <si>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</si>
  <si>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</si>
  <si>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</si>
  <si>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</si>
  <si>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</si>
  <si>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</si>
  <si>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</si>
  <si>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</si>
  <si>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</si>
  <si>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</si>
  <si>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</si>
  <si>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</si>
  <si>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</si>
  <si>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</si>
  <si>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</si>
  <si>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</si>
  <si>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</si>
  <si>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</si>
  <si>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</si>
  <si>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</si>
  <si>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</si>
  <si>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</si>
  <si>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</si>
  <si>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</si>
  <si>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</si>
  <si>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</si>
  <si>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</si>
  <si>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</si>
  <si>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</si>
  <si>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</si>
  <si>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</si>
  <si>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</si>
  <si>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</si>
  <si>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</si>
  <si>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</si>
  <si>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</si>
  <si>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</si>
  <si>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</si>
  <si>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</si>
  <si>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</si>
  <si>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</si>
  <si>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</si>
  <si>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</si>
  <si>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</si>
  <si>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</si>
  <si>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</si>
  <si>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</si>
  <si>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</si>
  <si>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</si>
  <si>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</si>
  <si>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</si>
  <si>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</si>
  <si>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</si>
  <si>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</si>
  <si>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</si>
  <si>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</si>
  <si>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</si>
  <si>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</si>
  <si>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</si>
  <si>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</si>
  <si>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</si>
  <si>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</si>
  <si>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</si>
  <si>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</si>
  <si>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</si>
  <si>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</si>
  <si>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</si>
  <si>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</si>
  <si>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</si>
  <si>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</si>
  <si>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</si>
  <si>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</si>
  <si>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</si>
  <si>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</si>
  <si>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</si>
  <si>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</si>
  <si>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</si>
  <si>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</si>
  <si>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</si>
  <si>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</si>
  <si>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</si>
  <si>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</si>
  <si>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</si>
  <si>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</si>
  <si>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</si>
  <si>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</si>
  <si>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</si>
  <si>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</si>
  <si>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</si>
  <si>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</si>
  <si>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</si>
  <si>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</si>
  <si>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</si>
  <si>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</si>
  <si>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</si>
  <si>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</si>
  <si>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</si>
  <si>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</si>
  <si>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</si>
  <si>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</si>
  <si>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</si>
  <si>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</si>
  <si>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</si>
  <si>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</si>
  <si>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</si>
  <si>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</si>
  <si>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</si>
  <si>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</si>
  <si>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</si>
  <si>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</si>
  <si>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</si>
  <si>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</si>
  <si>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</si>
  <si>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</si>
  <si>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</si>
  <si>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</si>
  <si>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</si>
  <si>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</si>
  <si>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</si>
  <si>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</si>
  <si>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</si>
  <si>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</si>
  <si>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</si>
  <si>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</si>
  <si>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</si>
  <si>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</si>
  <si>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</si>
  <si>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</si>
  <si>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</si>
  <si>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</si>
  <si>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</si>
  <si>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</si>
  <si>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</si>
  <si>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</si>
  <si>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</si>
  <si>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</si>
  <si>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</si>
  <si>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</si>
  <si>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</si>
  <si>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</si>
  <si>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</si>
  <si>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</si>
  <si>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</si>
  <si>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</si>
  <si>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</si>
  <si>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</si>
  <si>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</si>
  <si>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</si>
  <si>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</si>
  <si>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</si>
  <si>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</si>
  <si>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</si>
  <si>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</si>
  <si>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</si>
  <si>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</si>
  <si>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</si>
  <si>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</si>
  <si>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</si>
  <si>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</si>
  <si>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</si>
  <si>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</si>
  <si>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</si>
  <si>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</si>
  <si>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</si>
  <si>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</si>
  <si>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</si>
  <si>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</si>
  <si>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</si>
  <si>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</si>
  <si>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</si>
  <si>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</si>
  <si>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</si>
  <si>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</si>
  <si>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</si>
  <si>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</si>
  <si>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</si>
  <si>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</si>
  <si>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</si>
  <si>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</si>
  <si>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</si>
  <si>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</si>
  <si>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</si>
  <si>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</si>
  <si>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</si>
  <si>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</si>
  <si>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</si>
  <si>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</si>
  <si>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</si>
  <si>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</si>
  <si>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</si>
  <si>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</si>
  <si>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</si>
  <si>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</si>
  <si>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</si>
  <si>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</si>
  <si>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</si>
  <si>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</si>
  <si>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</si>
  <si>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</si>
  <si>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</si>
  <si>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</si>
  <si>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</si>
  <si>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</si>
  <si>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</si>
  <si>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</si>
  <si>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</si>
  <si>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</si>
  <si>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</si>
  <si>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</si>
  <si>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</si>
  <si>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</si>
  <si>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</si>
  <si>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</si>
  <si>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</si>
  <si>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</si>
  <si>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</si>
  <si>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</si>
  <si>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</si>
  <si>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</si>
  <si>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</si>
  <si>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</si>
  <si>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</si>
  <si>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</si>
  <si>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</si>
  <si>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</si>
  <si>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</si>
  <si>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</si>
  <si>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</si>
  <si>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</si>
  <si>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</si>
  <si>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</si>
  <si>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</si>
  <si>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</si>
  <si>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</si>
  <si>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</si>
  <si>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</si>
  <si>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</si>
  <si>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</si>
  <si>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</si>
  <si>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</si>
  <si>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</si>
  <si>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</si>
  <si>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</si>
  <si>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</si>
  <si>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</si>
  <si>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</si>
  <si>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</si>
  <si>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</si>
  <si>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</si>
  <si>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</si>
  <si>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</si>
  <si>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</si>
  <si>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</si>
  <si>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</si>
  <si>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</si>
  <si>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</si>
  <si>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</si>
  <si>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</si>
  <si>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</si>
  <si>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</si>
  <si>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</si>
  <si>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</si>
  <si>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</si>
  <si>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</si>
  <si>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</si>
  <si>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</si>
  <si>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</si>
  <si>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</si>
  <si>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</si>
  <si>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</si>
  <si>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</si>
  <si>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</si>
  <si>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</si>
  <si>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</si>
  <si>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</si>
  <si>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</si>
  <si>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</si>
  <si>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</si>
  <si>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</si>
  <si>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</si>
  <si>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</si>
  <si>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</si>
  <si>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</si>
  <si>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</si>
  <si>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</si>
  <si>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</si>
  <si>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</si>
  <si>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</si>
  <si>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</si>
  <si>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</si>
  <si>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</si>
  <si>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</si>
  <si>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</si>
  <si>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</si>
  <si>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</si>
  <si>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</si>
  <si>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</si>
  <si>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</si>
  <si>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</si>
  <si>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</si>
  <si>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</si>
  <si>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</si>
  <si>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</si>
  <si>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</si>
  <si>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</si>
  <si>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</si>
  <si>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</si>
  <si>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</si>
  <si>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</si>
  <si>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</si>
  <si>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</si>
  <si>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</si>
  <si>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</si>
  <si>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</si>
  <si>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</si>
  <si>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</si>
  <si>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</si>
  <si>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</si>
  <si>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</si>
  <si>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</si>
  <si>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</si>
  <si>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</si>
  <si>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</si>
  <si>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</si>
  <si>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</si>
  <si>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</si>
  <si>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</si>
  <si>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</si>
  <si>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</si>
  <si>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</si>
  <si>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</si>
  <si>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</si>
  <si>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</si>
  <si>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</si>
  <si>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</si>
  <si>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</si>
  <si>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</si>
  <si>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</si>
  <si>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</si>
  <si>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</si>
  <si>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</si>
  <si>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</si>
  <si>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</si>
  <si>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</si>
  <si>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</si>
  <si>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</si>
  <si>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</si>
  <si>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</si>
  <si>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</si>
  <si>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</si>
  <si>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</si>
  <si>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</si>
  <si>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</si>
  <si>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</si>
  <si>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</si>
  <si>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</si>
  <si>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</si>
  <si>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</si>
  <si>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</si>
  <si>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</si>
  <si>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</si>
  <si>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</si>
  <si>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</si>
  <si>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</si>
  <si>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</si>
  <si>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</si>
  <si>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</si>
  <si>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</si>
  <si>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</si>
  <si>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</si>
  <si>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</si>
  <si>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</si>
  <si>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</si>
  <si>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</si>
  <si>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</si>
  <si>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</si>
  <si>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</si>
  <si>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</si>
  <si>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</si>
  <si>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</si>
  <si>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</si>
  <si>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</si>
  <si>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</si>
  <si>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</si>
  <si>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</si>
  <si>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</si>
  <si>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</si>
  <si>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</si>
  <si>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</si>
  <si>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</si>
  <si>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</si>
  <si>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</si>
  <si>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</si>
  <si>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</si>
  <si>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</si>
  <si>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</si>
  <si>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</si>
  <si>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</si>
  <si>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</si>
  <si>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</si>
  <si>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</si>
  <si>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</si>
  <si>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</si>
  <si>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</si>
  <si>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</si>
  <si>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</si>
  <si>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</si>
  <si>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</si>
  <si>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</si>
  <si>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</si>
  <si>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</si>
  <si>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</si>
  <si>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</si>
  <si>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</si>
  <si>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</si>
  <si>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</si>
  <si>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</si>
  <si>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</si>
  <si>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</si>
  <si>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</si>
  <si>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</si>
  <si>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</si>
  <si>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</si>
  <si>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</si>
  <si>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</si>
  <si>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</si>
  <si>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</si>
  <si>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</si>
  <si>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</si>
  <si>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</si>
  <si>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</si>
  <si>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</si>
  <si>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</si>
  <si>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</si>
  <si>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</si>
  <si>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</si>
  <si>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</si>
  <si>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</si>
  <si>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</si>
  <si>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</si>
  <si>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</si>
  <si>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</si>
  <si>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</si>
  <si>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</si>
  <si>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</si>
  <si>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</si>
  <si>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</si>
  <si>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</si>
  <si>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</si>
  <si>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</si>
  <si>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</si>
  <si>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</si>
  <si>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</si>
  <si>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</si>
  <si>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</si>
  <si>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</si>
  <si>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</si>
  <si>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</si>
  <si>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</si>
  <si>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</si>
  <si>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</si>
  <si>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</si>
  <si>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</si>
  <si>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</si>
  <si>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</si>
  <si>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</si>
  <si>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</si>
  <si>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</si>
  <si>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</si>
  <si>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</si>
  <si>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</si>
  <si>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</si>
  <si>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</si>
  <si>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</si>
  <si>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</si>
  <si>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</si>
  <si>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</si>
  <si>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</si>
  <si>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</si>
  <si>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</si>
  <si>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</si>
  <si>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</si>
  <si>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</si>
  <si>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</si>
  <si>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</si>
  <si>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</si>
  <si>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</si>
  <si>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</si>
  <si>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</si>
  <si>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</si>
  <si>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</si>
  <si>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</si>
  <si>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</si>
  <si>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</si>
  <si>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</si>
  <si>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</si>
  <si>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</si>
  <si>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</si>
  <si>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</si>
  <si>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</si>
  <si>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</si>
  <si>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</si>
  <si>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</si>
  <si>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</si>
  <si>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</si>
  <si>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</si>
  <si>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</si>
  <si>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</si>
  <si>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</si>
  <si>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</si>
  <si>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</si>
  <si>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</si>
  <si>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</si>
  <si>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</si>
  <si>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</si>
  <si>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</si>
  <si>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</si>
  <si>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</si>
  <si>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</si>
  <si>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</si>
  <si>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</si>
  <si>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</si>
  <si>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</si>
  <si>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</si>
  <si>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</si>
  <si>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</si>
  <si>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</si>
  <si>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</si>
  <si>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</si>
  <si>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</si>
  <si>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</si>
  <si>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</si>
  <si>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</si>
  <si>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</si>
  <si>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</si>
  <si>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</si>
  <si>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</si>
  <si>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</si>
  <si>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</si>
  <si>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</si>
  <si>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</si>
  <si>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</si>
  <si>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</si>
  <si>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</si>
  <si>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</si>
  <si>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</si>
  <si>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</si>
  <si>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</si>
  <si>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</si>
  <si>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</si>
  <si>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</si>
  <si>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</si>
  <si>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</si>
  <si>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</si>
  <si>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</si>
  <si>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</si>
  <si>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</si>
  <si>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</si>
  <si>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</si>
  <si>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</si>
  <si>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</si>
  <si>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</si>
  <si>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</si>
  <si>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</si>
  <si>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</si>
  <si>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</si>
  <si>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</si>
  <si>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</si>
  <si>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</si>
  <si>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</si>
  <si>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</si>
  <si>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</si>
  <si>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</si>
  <si>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</si>
  <si>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</si>
  <si>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</si>
  <si>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</si>
  <si>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</si>
  <si>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</si>
  <si>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</si>
  <si>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</si>
  <si>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</si>
  <si>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</si>
  <si>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</si>
  <si>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</si>
  <si>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</si>
  <si>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</si>
  <si>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</si>
  <si>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</si>
  <si>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</si>
  <si>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</si>
  <si>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</si>
  <si>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</si>
  <si>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</si>
  <si>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</si>
  <si>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</si>
  <si>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</si>
  <si>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</si>
  <si>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</si>
  <si>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</si>
  <si>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</si>
  <si>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</si>
  <si>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</si>
  <si>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</si>
  <si>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</si>
  <si>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</si>
  <si>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</si>
  <si>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</si>
  <si>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</si>
  <si>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</si>
  <si>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</si>
  <si>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</si>
  <si>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</si>
  <si>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</si>
  <si>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</si>
  <si>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</si>
  <si>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</si>
  <si>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</si>
  <si>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</si>
  <si>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</si>
  <si>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</si>
  <si>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</si>
  <si>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</si>
  <si>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</si>
  <si>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</si>
  <si>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</si>
  <si>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</si>
  <si>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</si>
  <si>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</si>
  <si>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</si>
  <si>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</si>
  <si>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</si>
  <si>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</si>
  <si>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</si>
  <si>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</si>
  <si>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</si>
  <si>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</si>
  <si>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</si>
  <si>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</si>
  <si>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</si>
  <si>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</si>
  <si>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</si>
  <si>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</si>
  <si>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</si>
  <si>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</si>
  <si>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</si>
  <si>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</si>
  <si>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</si>
  <si>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</si>
  <si>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</si>
  <si>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</si>
  <si>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</si>
  <si>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</si>
  <si>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</si>
  <si>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</si>
  <si>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</si>
  <si>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</si>
  <si>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</si>
  <si>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</si>
  <si>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</si>
  <si>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</si>
  <si>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</si>
  <si>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</si>
  <si>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</si>
  <si>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</si>
  <si>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</si>
  <si>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</si>
  <si>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</si>
  <si>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</si>
  <si>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</si>
  <si>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</si>
  <si>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</si>
  <si>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</si>
  <si>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</si>
  <si>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</si>
  <si>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</si>
  <si>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</si>
  <si>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</si>
  <si>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</si>
  <si>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</si>
  <si>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</si>
  <si>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</si>
  <si>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</si>
  <si>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</si>
  <si>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</si>
  <si>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</si>
  <si>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</si>
  <si>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</si>
  <si>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</si>
  <si>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</si>
  <si>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</si>
  <si>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</si>
  <si>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</si>
  <si>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</si>
  <si>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</si>
  <si>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</si>
  <si>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</si>
  <si>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</si>
  <si>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</si>
  <si>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</si>
  <si>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</si>
  <si>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</si>
  <si>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</si>
  <si>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</si>
  <si>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</si>
  <si>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</si>
  <si>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</si>
  <si>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</si>
  <si>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</si>
  <si>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</si>
  <si>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</si>
  <si>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</si>
  <si>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</si>
  <si>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</si>
  <si>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</si>
  <si>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</si>
  <si>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</si>
  <si>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</si>
  <si>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</si>
  <si>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</si>
  <si>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</si>
  <si>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</si>
  <si>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</si>
  <si>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</si>
  <si>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</si>
  <si>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</si>
  <si>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</si>
  <si>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</si>
  <si>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</si>
  <si>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</si>
  <si>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</si>
  <si>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</si>
  <si>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</si>
  <si>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</si>
  <si>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</si>
  <si>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</si>
  <si>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</si>
  <si>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</si>
  <si>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</si>
  <si>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</si>
  <si>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</si>
  <si>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</si>
  <si>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</si>
  <si>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</si>
  <si>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</si>
  <si>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</si>
  <si>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</si>
  <si>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</si>
  <si>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</si>
  <si>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</si>
  <si>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</si>
  <si>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</si>
  <si>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</si>
  <si>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</si>
  <si>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</si>
  <si>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</si>
  <si>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</si>
  <si>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</si>
  <si>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</si>
  <si>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</si>
  <si>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</si>
  <si>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</si>
  <si>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</si>
  <si>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</si>
  <si>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</si>
  <si>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</si>
  <si>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</si>
  <si>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</si>
  <si>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</si>
  <si>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</si>
  <si>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</si>
  <si>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</si>
  <si>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</si>
  <si>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</si>
  <si>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</si>
  <si>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</si>
  <si>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</si>
  <si>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</si>
  <si>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</si>
  <si>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</si>
  <si>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</si>
  <si>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</si>
  <si>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</si>
  <si>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</si>
  <si>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</si>
  <si>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</si>
  <si>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</si>
  <si>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</si>
  <si>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</si>
  <si>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</si>
  <si>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</si>
  <si>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</si>
  <si>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</si>
  <si>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</si>
  <si>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</si>
  <si>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</si>
  <si>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</si>
  <si>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</si>
  <si>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</si>
  <si>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</si>
  <si>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</si>
  <si>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</si>
  <si>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</si>
  <si>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</si>
  <si>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</si>
  <si>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</si>
  <si>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</si>
  <si>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</si>
  <si>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</si>
  <si>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</si>
  <si>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</si>
  <si>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</si>
  <si>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</si>
  <si>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</si>
  <si>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</si>
  <si>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</si>
  <si>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</si>
  <si>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</si>
  <si>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</si>
  <si>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</si>
  <si>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</si>
  <si>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</si>
  <si>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</si>
  <si>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</si>
  <si>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</si>
  <si>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</si>
  <si>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</si>
  <si>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</si>
  <si>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</si>
  <si>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</si>
  <si>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</si>
  <si>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</si>
  <si>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</si>
  <si>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</si>
  <si>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</si>
  <si>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</si>
  <si>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</si>
  <si>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</si>
  <si>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</si>
  <si>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</si>
  <si>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</si>
  <si>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</si>
  <si>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</si>
  <si>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</si>
  <si>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</si>
  <si>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</si>
  <si>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</si>
  <si>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</si>
  <si>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</si>
  <si>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</si>
  <si>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</si>
  <si>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</si>
  <si>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</si>
  <si>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</si>
  <si>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</si>
  <si>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</si>
  <si>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</si>
  <si>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</si>
  <si>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</si>
  <si>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</si>
  <si>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</si>
  <si>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</si>
  <si>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</si>
  <si>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</si>
  <si>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</si>
  <si>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</si>
  <si>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</si>
  <si>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</si>
  <si>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</si>
  <si>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SERVIÇOS PRELIMINARES</t>
  </si>
  <si>
    <t>1.1</t>
  </si>
  <si>
    <t>78472</t>
  </si>
  <si>
    <t>LOCAÇÃO DA OBRA</t>
  </si>
  <si>
    <t>m²</t>
  </si>
  <si>
    <t>PAVIMENTAÇÃO ASFÁLTICA</t>
  </si>
  <si>
    <t>2.1</t>
  </si>
  <si>
    <t>73806/001</t>
  </si>
  <si>
    <t>2.2</t>
  </si>
  <si>
    <t>72943</t>
  </si>
  <si>
    <t>PINTURA DE LIGAÇÃO COM EMULSÃO RR-2C, P/ CAPA</t>
  </si>
  <si>
    <t>2.3</t>
  </si>
  <si>
    <t>72965</t>
  </si>
  <si>
    <t>REPERFILAGEM EM CBUQ E=4,00cm COMPACTADADA</t>
  </si>
  <si>
    <t>ton</t>
  </si>
  <si>
    <t>MÃO-DE-OBRA E MATERIAIS</t>
  </si>
  <si>
    <t>2.4</t>
  </si>
  <si>
    <t>PINTURA DE LIGAÇÃO COM EMULSÃO RR-2C, P/ REPERFILAGEM</t>
  </si>
  <si>
    <t>LAVAGEM E VARREÇÃO DA PISTA (LIMPEZA DE SUPERFÍCIES COM JATO DE ALTA PRESSÃO DE AR E ÁGUA)</t>
  </si>
  <si>
    <t>2.5</t>
  </si>
  <si>
    <t>CAPEAMENTO ASFÁLTICO EM CBUQ E=4,0 cm COMPACTADA</t>
  </si>
  <si>
    <t>SINALIZAÇÃO HORIZONTAL</t>
  </si>
  <si>
    <t>3.1</t>
  </si>
  <si>
    <t>72947</t>
  </si>
  <si>
    <t>SINALIZAÇÃO HORIZONTAL C/ TINTA RETRORREFLETIVA AMARELA P/ EIXO PISTA (E=12cm)</t>
  </si>
  <si>
    <t>3.2</t>
  </si>
  <si>
    <t>SINALIZAÇÃO HORIZONTAL C/ TINTA RETRORREFLETIVA BRANCA MARCAÇÃO DE BORDO (E=12cm)</t>
  </si>
  <si>
    <t>3.3</t>
  </si>
  <si>
    <t>SINALIZAÇÃO HORIZONTAL C/ TINTA RETRORREFLETIVA BRANCA FAIXA DE SEGURANÇA</t>
  </si>
  <si>
    <t>SINALIZAÇÃO VERTICAL</t>
  </si>
  <si>
    <t>4.1</t>
  </si>
  <si>
    <t>SICRO</t>
  </si>
  <si>
    <t>1A0186001</t>
  </si>
  <si>
    <t>SINALIZAÇÃO VERTICAL - PLACA DE REGULAMENTAÇÃO TOTAL REFLETIVA</t>
  </si>
  <si>
    <t>4.2</t>
  </si>
  <si>
    <t>73976/10</t>
  </si>
  <si>
    <t>TUBO AÇO GALVANIZADO C/ COSTURA DIN 2440/NBR 5580 CLASSE MEDIA DN 2" (50MM) E=3,65MM - 5,10KG/M</t>
  </si>
  <si>
    <t>4.3</t>
  </si>
  <si>
    <t>73972/001 + 74157/004)</t>
  </si>
  <si>
    <t>CONCRETO P/ ASSENTAMENTO DE TUBO AÇO GALVANIZADO</t>
  </si>
  <si>
    <t>m³</t>
  </si>
  <si>
    <t>MUNICÍPIO DE SÃO JOSÉ DO OURO-RS</t>
  </si>
  <si>
    <t>OBRAS E SERVIÇOS DE ENGENHARIA</t>
  </si>
  <si>
    <t>87.613.550/0001-64</t>
  </si>
  <si>
    <t>PAVIMENTAÇÃO ASFÁLTICA EM CBUQ - TRECHO DA RUA JOÃO LUNARDI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</si>
</sst>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37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68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3" fontId="3" fillId="3" borderId="1" xfId="0" applyNumberFormat="1" applyFont="1" applyFill="1" applyBorder="1" applyProtection="1"/>
    <xf numFmtId="4" fontId="3" fillId="3" borderId="1" xfId="0" applyNumberFormat="1" applyFont="1" applyFill="1" applyBorder="1" applyProtection="1"/>
    <xf numFmtId="3" fontId="3" fillId="3" borderId="1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showZeros="0" workbookViewId="0">
      <selection activeCell="B17" sqref="B17"/>
    </sheetView>
  </sheetViews>
  <sheetFormatPr defaultRowHeight="15" x14ac:dyDescent="0.2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.85546875" style="67" customWidth="1"/>
    <col min="8" max="16384" width="9.140625" style="67"/>
  </cols>
  <sheetData>
    <row r="1" spans="1:8" ht="16.5" thickBot="1" x14ac:dyDescent="0.3">
      <c r="A1" s="179" t="s">
        <v>3755</v>
      </c>
      <c r="B1" s="180"/>
      <c r="C1" s="180"/>
      <c r="D1" s="180"/>
      <c r="E1" s="180"/>
      <c r="F1" s="180"/>
      <c r="G1" s="181"/>
    </row>
    <row r="2" spans="1:8" s="97" customFormat="1" ht="15.75" thickBot="1" x14ac:dyDescent="0.3">
      <c r="A2" s="47" t="s">
        <v>163</v>
      </c>
      <c r="B2" s="185" t="s">
        <v>3</v>
      </c>
      <c r="C2" s="185"/>
      <c r="D2" s="79" t="s">
        <v>164</v>
      </c>
      <c r="E2" s="117">
        <v>1</v>
      </c>
      <c r="F2" s="80" t="s">
        <v>165</v>
      </c>
      <c r="G2" s="35">
        <v>2016</v>
      </c>
      <c r="H2" s="93"/>
    </row>
    <row r="3" spans="1:8" s="97" customFormat="1" ht="31.5" customHeight="1" thickBot="1" x14ac:dyDescent="0.3">
      <c r="A3" s="41" t="s">
        <v>155</v>
      </c>
      <c r="B3" s="186" t="s">
        <v>3946</v>
      </c>
      <c r="C3" s="186"/>
      <c r="D3" s="186"/>
      <c r="E3" s="186"/>
      <c r="F3" s="186"/>
      <c r="G3" s="187"/>
    </row>
    <row r="4" spans="1:8" s="97" customFormat="1" ht="15.75" thickBot="1" x14ac:dyDescent="0.3">
      <c r="A4" s="47" t="s">
        <v>177</v>
      </c>
      <c r="B4" s="188" t="s">
        <v>3943</v>
      </c>
      <c r="C4" s="188"/>
      <c r="D4" s="188"/>
      <c r="E4" s="189"/>
      <c r="F4" s="48" t="s">
        <v>181</v>
      </c>
      <c r="G4" s="129" t="s">
        <v>3945</v>
      </c>
    </row>
    <row r="5" spans="1:8" s="97" customFormat="1" ht="15.75" thickBot="1" x14ac:dyDescent="0.3">
      <c r="A5" s="47" t="s">
        <v>3791</v>
      </c>
      <c r="B5" s="134" t="s">
        <v>3944</v>
      </c>
      <c r="C5" s="81"/>
      <c r="D5" s="54"/>
      <c r="E5" s="54"/>
      <c r="F5" s="54"/>
      <c r="G5" s="54"/>
    </row>
    <row r="6" spans="1:8" s="99" customFormat="1" ht="15.75" thickBot="1" x14ac:dyDescent="0.3">
      <c r="A6" s="47" t="s">
        <v>157</v>
      </c>
      <c r="B6" s="82">
        <f>'Orçamento-base'!C6</f>
        <v>484295.94000000006</v>
      </c>
      <c r="C6" s="83"/>
      <c r="D6" s="83"/>
      <c r="E6" s="84"/>
      <c r="F6" s="83"/>
      <c r="G6" s="102"/>
      <c r="H6" s="98"/>
    </row>
    <row r="7" spans="1:8" s="99" customFormat="1" ht="15.75" thickBot="1" x14ac:dyDescent="0.3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 x14ac:dyDescent="0.3">
      <c r="A8" s="47" t="s">
        <v>3750</v>
      </c>
      <c r="B8" s="96">
        <f>COUNT('Orçamento-base'!B13:B39944)</f>
        <v>12</v>
      </c>
      <c r="C8" s="85"/>
      <c r="D8" s="85"/>
      <c r="E8" s="86"/>
      <c r="F8" s="85"/>
      <c r="G8" s="103"/>
      <c r="H8" s="100"/>
    </row>
    <row r="9" spans="1:8" s="101" customFormat="1" x14ac:dyDescent="0.25">
      <c r="A9" s="51"/>
      <c r="B9" s="87"/>
      <c r="C9" s="85"/>
      <c r="D9" s="85"/>
      <c r="E9" s="86"/>
      <c r="F9" s="85"/>
      <c r="G9" s="103"/>
      <c r="H9" s="100"/>
    </row>
    <row r="10" spans="1:8" s="99" customFormat="1" x14ac:dyDescent="0.25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 x14ac:dyDescent="0.25">
      <c r="A11" s="182" t="s">
        <v>3753</v>
      </c>
      <c r="B11" s="183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 x14ac:dyDescent="0.25">
      <c r="A12" s="182"/>
      <c r="B12" s="184"/>
      <c r="C12" s="107" t="s">
        <v>166</v>
      </c>
      <c r="D12" s="108"/>
      <c r="E12" s="109"/>
      <c r="F12" s="109"/>
      <c r="G12" s="107" t="s">
        <v>166</v>
      </c>
    </row>
    <row r="13" spans="1:8" ht="30" x14ac:dyDescent="0.25">
      <c r="A13" s="36">
        <v>1</v>
      </c>
      <c r="B13" s="37" t="s">
        <v>3946</v>
      </c>
      <c r="C13" s="90">
        <f>SUMIF('Orçamento-base'!$A$12:$A$39946,Identificação!$A13,'Orçamento-base'!$K$12:$K$39946)</f>
        <v>484295.94000000006</v>
      </c>
      <c r="D13" s="108"/>
      <c r="E13" s="109"/>
      <c r="F13" s="109"/>
      <c r="G13" s="90">
        <f>SUMIF(Proposta!$A$12:$A$39938,Identificação!$A13,Proposta!$H$12:$H$39938)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showZeros="0" tabSelected="1" zoomScaleNormal="100" workbookViewId="0">
      <selection activeCell="N35" sqref="N35"/>
    </sheetView>
  </sheetViews>
  <sheetFormatPr defaultRowHeight="15" x14ac:dyDescent="0.25"/>
  <cols>
    <col min="1" max="1" width="7.85546875" style="67" customWidth="1"/>
    <col min="2" max="2" width="7.140625" style="67" customWidth="1"/>
    <col min="3" max="3" width="6.28515625" style="71" customWidth="1"/>
    <col min="4" max="4" width="16.42578125" style="67" customWidth="1"/>
    <col min="5" max="5" width="21.42578125" style="72" customWidth="1"/>
    <col min="6" max="6" width="10.28515625" style="113" customWidth="1"/>
    <col min="7" max="7" width="51.85546875" style="70" customWidth="1"/>
    <col min="8" max="8" width="10.140625" style="167" bestFit="1" customWidth="1"/>
    <col min="9" max="9" width="9.7109375" style="77" customWidth="1"/>
    <col min="10" max="10" width="11.42578125" style="168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8" s="40" customFormat="1" ht="16.5" thickBot="1" x14ac:dyDescent="0.3">
      <c r="A1" s="190" t="s">
        <v>3678</v>
      </c>
      <c r="B1" s="191"/>
      <c r="C1" s="191"/>
      <c r="D1" s="191"/>
      <c r="E1" s="191"/>
      <c r="F1" s="191"/>
      <c r="G1" s="191"/>
      <c r="H1" s="191"/>
      <c r="I1" s="191"/>
      <c r="J1" s="191"/>
      <c r="K1" s="192"/>
      <c r="L1" s="152"/>
      <c r="M1" s="153"/>
      <c r="N1" s="38"/>
      <c r="O1" s="39"/>
      <c r="P1" s="39"/>
      <c r="Q1" s="39"/>
    </row>
    <row r="2" spans="1:18" s="46" customFormat="1" ht="15.75" thickBot="1" x14ac:dyDescent="0.3">
      <c r="A2" s="41" t="s">
        <v>0</v>
      </c>
      <c r="B2" s="42"/>
      <c r="C2" s="193" t="str">
        <f>Identificação!B2</f>
        <v>Concorrência</v>
      </c>
      <c r="D2" s="193"/>
      <c r="E2" s="193"/>
      <c r="F2" s="193"/>
      <c r="G2" s="193"/>
      <c r="H2" s="43" t="s">
        <v>153</v>
      </c>
      <c r="I2" s="44">
        <f>Identificação!E2</f>
        <v>1</v>
      </c>
      <c r="J2" s="43" t="s">
        <v>154</v>
      </c>
      <c r="K2" s="45">
        <f>Identificação!G2</f>
        <v>2016</v>
      </c>
      <c r="L2" s="154"/>
      <c r="M2" s="154"/>
    </row>
    <row r="3" spans="1:18" s="46" customFormat="1" ht="32.25" customHeight="1" thickBot="1" x14ac:dyDescent="0.3">
      <c r="A3" s="199" t="s">
        <v>155</v>
      </c>
      <c r="B3" s="200"/>
      <c r="C3" s="201" t="str">
        <f>Identificação!B3</f>
        <v>PAVIMENTAÇÃO ASFÁLTICA EM CBUQ - TRECHO DA RUA JOÃO LUNARDI</v>
      </c>
      <c r="D3" s="201"/>
      <c r="E3" s="201"/>
      <c r="F3" s="201"/>
      <c r="G3" s="201"/>
      <c r="H3" s="201"/>
      <c r="I3" s="201"/>
      <c r="J3" s="201"/>
      <c r="K3" s="202"/>
      <c r="L3" s="154"/>
      <c r="M3" s="154"/>
    </row>
    <row r="4" spans="1:18" s="46" customFormat="1" ht="15.75" thickBot="1" x14ac:dyDescent="0.3">
      <c r="A4" s="47" t="s">
        <v>178</v>
      </c>
      <c r="B4" s="48"/>
      <c r="C4" s="195" t="str">
        <f>Identificação!B4</f>
        <v>MUNICÍPIO DE SÃO JOSÉ DO OURO-RS</v>
      </c>
      <c r="D4" s="195"/>
      <c r="E4" s="195"/>
      <c r="F4" s="195"/>
      <c r="G4" s="195"/>
      <c r="H4" s="195"/>
      <c r="I4" s="195"/>
      <c r="J4" s="48" t="s">
        <v>175</v>
      </c>
      <c r="K4" s="49" t="str">
        <f>Identificação!G4</f>
        <v>87.613.550/0001-64</v>
      </c>
      <c r="L4" s="154"/>
      <c r="M4" s="154"/>
    </row>
    <row r="5" spans="1:18" s="46" customFormat="1" ht="15.75" thickBot="1" x14ac:dyDescent="0.3">
      <c r="A5" s="47" t="s">
        <v>171</v>
      </c>
      <c r="B5" s="48"/>
      <c r="C5" s="195" t="str">
        <f>Identificação!B5</f>
        <v>OBRAS E SERVIÇOS DE ENGENHARIA</v>
      </c>
      <c r="D5" s="195"/>
      <c r="E5" s="195"/>
      <c r="F5" s="195"/>
      <c r="G5" s="196"/>
      <c r="I5" s="105"/>
      <c r="J5" s="50"/>
      <c r="K5" s="51"/>
      <c r="L5" s="155"/>
      <c r="M5" s="154"/>
    </row>
    <row r="6" spans="1:18" s="46" customFormat="1" ht="15.75" thickBot="1" x14ac:dyDescent="0.3">
      <c r="A6" s="47" t="s">
        <v>3765</v>
      </c>
      <c r="B6" s="52"/>
      <c r="C6" s="197">
        <f>SUMIFS(K12:K39946,B12:B39946,"&gt;0",K12:K39946,"&gt;0")</f>
        <v>484295.94000000006</v>
      </c>
      <c r="D6" s="197"/>
      <c r="E6" s="197"/>
      <c r="F6" s="197"/>
      <c r="G6" s="198"/>
      <c r="I6" s="53"/>
      <c r="J6" s="53"/>
      <c r="K6" s="54"/>
      <c r="L6" s="154"/>
      <c r="M6" s="154"/>
    </row>
    <row r="7" spans="1:18" s="46" customFormat="1" x14ac:dyDescent="0.25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8" s="46" customFormat="1" ht="19.5" customHeight="1" x14ac:dyDescent="0.25">
      <c r="A8" s="55"/>
      <c r="B8" s="55"/>
      <c r="C8" s="55"/>
      <c r="G8" s="56"/>
      <c r="I8" s="53"/>
      <c r="J8" s="53"/>
      <c r="K8" s="54"/>
      <c r="L8" s="154"/>
      <c r="M8" s="154"/>
    </row>
    <row r="9" spans="1:18" s="60" customFormat="1" x14ac:dyDescent="0.25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8" s="40" customFormat="1" ht="15" customHeight="1" x14ac:dyDescent="0.25">
      <c r="A10" s="210" t="s">
        <v>3764</v>
      </c>
      <c r="B10" s="210" t="s">
        <v>3762</v>
      </c>
      <c r="C10" s="210" t="s">
        <v>3763</v>
      </c>
      <c r="D10" s="212" t="s">
        <v>3677</v>
      </c>
      <c r="E10" s="214" t="s">
        <v>170</v>
      </c>
      <c r="F10" s="216" t="s">
        <v>3676</v>
      </c>
      <c r="G10" s="212" t="s">
        <v>158</v>
      </c>
      <c r="H10" s="207" t="s">
        <v>167</v>
      </c>
      <c r="I10" s="208"/>
      <c r="J10" s="208"/>
      <c r="K10" s="208"/>
      <c r="L10" s="208"/>
      <c r="M10" s="209"/>
      <c r="N10" s="203" t="s">
        <v>179</v>
      </c>
      <c r="O10" s="204"/>
      <c r="P10" s="205" t="s">
        <v>180</v>
      </c>
      <c r="Q10" s="206"/>
      <c r="R10" s="194" t="s">
        <v>3680</v>
      </c>
    </row>
    <row r="11" spans="1:18" s="40" customFormat="1" ht="45" x14ac:dyDescent="0.25">
      <c r="A11" s="211"/>
      <c r="B11" s="211"/>
      <c r="C11" s="211"/>
      <c r="D11" s="213"/>
      <c r="E11" s="215"/>
      <c r="F11" s="217"/>
      <c r="G11" s="213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194"/>
    </row>
    <row r="12" spans="1:18" hidden="1" x14ac:dyDescent="0.25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8" x14ac:dyDescent="0.25">
      <c r="A13" s="75"/>
      <c r="B13" s="92" t="str">
        <f>IF(AND(G13&lt;&gt;"",H13&gt;0,I13&lt;&gt;"",J13&gt;0),COUNT($B$12:B12)+1,"")</f>
        <v/>
      </c>
      <c r="C13" s="74">
        <v>1</v>
      </c>
      <c r="D13" s="151"/>
      <c r="E13" s="78"/>
      <c r="F13" s="112"/>
      <c r="G13" s="172" t="s">
        <v>3902</v>
      </c>
      <c r="H13" s="131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8" x14ac:dyDescent="0.25">
      <c r="A14" s="118">
        <v>1</v>
      </c>
      <c r="B14" s="169">
        <f>IF(AND(G14&lt;&gt;"",H14&gt;0,I14&lt;&gt;"",J14&gt;0),COUNT($B$12:B13)+1,"")</f>
        <v>1</v>
      </c>
      <c r="C14" s="74" t="s">
        <v>3903</v>
      </c>
      <c r="D14" s="151" t="s">
        <v>3781</v>
      </c>
      <c r="E14" s="78" t="s">
        <v>3904</v>
      </c>
      <c r="F14" s="112">
        <v>42430</v>
      </c>
      <c r="G14" s="68" t="s">
        <v>3905</v>
      </c>
      <c r="H14" s="131">
        <v>11764.9</v>
      </c>
      <c r="I14" s="118" t="s">
        <v>3906</v>
      </c>
      <c r="J14" s="131">
        <v>0.4</v>
      </c>
      <c r="K14" s="170">
        <f t="shared" ref="K14:K16" si="0">IFERROR(IF(H14*J14&gt;0,ROUND(ROUND(H14,3)*ROUND(J14,3),2),""),"")</f>
        <v>4705.96</v>
      </c>
      <c r="L14" s="158">
        <v>0.25</v>
      </c>
      <c r="M14" s="158">
        <v>0.85029999999999994</v>
      </c>
      <c r="N14" s="74">
        <v>11</v>
      </c>
      <c r="O14" s="171" t="str">
        <f ca="1">IF(N14="","", INDIRECT("base!"&amp;ADDRESS(MATCH(N14,base!$C$2:'base'!$C$133,0)+1,4,4)))</f>
        <v>serviços de engenharia/obras: urbanização</v>
      </c>
      <c r="P14" s="68">
        <v>6</v>
      </c>
      <c r="Q14" s="171" t="str">
        <f ca="1">IF(P14="","", INDIRECT("base!"&amp;ADDRESS(MATCH(CONCATENATE(N14,"|",P14),base!$G$2:'base'!$G$1817,0)+1,6,4)))</f>
        <v>pavimentação asfáltica em vias urbanas</v>
      </c>
      <c r="R14" s="68" t="s">
        <v>3917</v>
      </c>
    </row>
    <row r="15" spans="1:18" x14ac:dyDescent="0.25">
      <c r="A15" s="118"/>
      <c r="B15" s="169" t="str">
        <f>IF(AND(G15&lt;&gt;"",H15&gt;0,I15&lt;&gt;"",J15&gt;0),COUNT($B$12:B14)+1,"")</f>
        <v/>
      </c>
      <c r="C15" s="74">
        <v>2</v>
      </c>
      <c r="D15" s="151"/>
      <c r="E15" s="78"/>
      <c r="F15" s="112"/>
      <c r="G15" s="172" t="s">
        <v>3907</v>
      </c>
      <c r="H15" s="131"/>
      <c r="I15" s="118"/>
      <c r="J15" s="131"/>
      <c r="K15" s="170" t="str">
        <f t="shared" si="0"/>
        <v/>
      </c>
      <c r="L15" s="158"/>
      <c r="M15" s="158"/>
      <c r="N15" s="74"/>
      <c r="O15" s="171" t="str">
        <f ca="1">IF(N15="","", INDIRECT("base!"&amp;ADDRESS(MATCH(N15,base!$C$2:'base'!$C$133,0)+1,4,4)))</f>
        <v/>
      </c>
      <c r="P15" s="68"/>
      <c r="Q15" s="171" t="str">
        <f ca="1">IF(P15="","", INDIRECT("base!"&amp;ADDRESS(MATCH(CONCATENATE(N15,"|",P15),base!$G$2:'base'!$G$1817,0)+1,6,4)))</f>
        <v/>
      </c>
      <c r="R15" s="68"/>
    </row>
    <row r="16" spans="1:18" ht="45" x14ac:dyDescent="0.25">
      <c r="A16" s="118">
        <v>1</v>
      </c>
      <c r="B16" s="169">
        <f>IF(AND(G16&lt;&gt;"",H16&gt;0,I16&lt;&gt;"",J16&gt;0),COUNT($B$12:B15)+1,"")</f>
        <v>2</v>
      </c>
      <c r="C16" s="74" t="s">
        <v>3908</v>
      </c>
      <c r="D16" s="151" t="s">
        <v>3781</v>
      </c>
      <c r="E16" s="78" t="s">
        <v>3909</v>
      </c>
      <c r="F16" s="112">
        <v>42430</v>
      </c>
      <c r="G16" s="68" t="s">
        <v>3920</v>
      </c>
      <c r="H16" s="131">
        <v>11764.9</v>
      </c>
      <c r="I16" s="118" t="s">
        <v>3906</v>
      </c>
      <c r="J16" s="131">
        <v>1.54</v>
      </c>
      <c r="K16" s="170">
        <f t="shared" si="0"/>
        <v>18117.95</v>
      </c>
      <c r="L16" s="158">
        <v>0.25</v>
      </c>
      <c r="M16" s="158">
        <v>0.85029999999999994</v>
      </c>
      <c r="N16" s="74">
        <v>11</v>
      </c>
      <c r="O16" s="171" t="str">
        <f ca="1">IF(N16="","", INDIRECT("base!"&amp;ADDRESS(MATCH(N16,base!$C$2:'base'!$C$133,0)+1,4,4)))</f>
        <v>serviços de engenharia/obras: urbanização</v>
      </c>
      <c r="P16" s="68">
        <v>6</v>
      </c>
      <c r="Q16" s="171" t="str">
        <f ca="1">IF(P16="","", INDIRECT("base!"&amp;ADDRESS(MATCH(CONCATENATE(N16,"|",P16),base!$G$2:'base'!$G$1817,0)+1,6,4)))</f>
        <v>pavimentação asfáltica em vias urbanas</v>
      </c>
      <c r="R16" s="68" t="s">
        <v>3917</v>
      </c>
    </row>
    <row r="17" spans="1:18" ht="30" x14ac:dyDescent="0.25">
      <c r="A17" s="118">
        <v>1</v>
      </c>
      <c r="B17" s="169">
        <f>IF(AND(G17&lt;&gt;"",H17&gt;0,I17&lt;&gt;"",J17&gt;0),COUNT($B$12:B16)+1,"")</f>
        <v>3</v>
      </c>
      <c r="C17" s="74" t="s">
        <v>3910</v>
      </c>
      <c r="D17" s="151" t="s">
        <v>3781</v>
      </c>
      <c r="E17" s="78" t="s">
        <v>3911</v>
      </c>
      <c r="F17" s="112">
        <v>42430</v>
      </c>
      <c r="G17" s="68" t="s">
        <v>3919</v>
      </c>
      <c r="H17" s="131">
        <v>11764.9</v>
      </c>
      <c r="I17" s="118" t="s">
        <v>3906</v>
      </c>
      <c r="J17" s="131">
        <v>1.53</v>
      </c>
      <c r="K17" s="170">
        <f t="shared" ref="K17:K28" si="1">IFERROR(IF(H17*J17&gt;0,ROUND(ROUND(H17,3)*ROUND(J17,3),2),""),"")</f>
        <v>18000.3</v>
      </c>
      <c r="L17" s="158">
        <v>0.25</v>
      </c>
      <c r="M17" s="158">
        <v>0.85029999999999994</v>
      </c>
      <c r="N17" s="74">
        <v>11</v>
      </c>
      <c r="O17" s="171" t="str">
        <f ca="1">IF(N17="","", INDIRECT("base!"&amp;ADDRESS(MATCH(N17,base!$C$2:'base'!$C$133,0)+1,4,4)))</f>
        <v>serviços de engenharia/obras: urbanização</v>
      </c>
      <c r="P17" s="68">
        <v>6</v>
      </c>
      <c r="Q17" s="171" t="str">
        <f ca="1">IF(P17="","", INDIRECT("base!"&amp;ADDRESS(MATCH(CONCATENATE(N17,"|",P17),base!$G$2:'base'!$G$1817,0)+1,6,4)))</f>
        <v>pavimentação asfáltica em vias urbanas</v>
      </c>
      <c r="R17" s="68" t="s">
        <v>3917</v>
      </c>
    </row>
    <row r="18" spans="1:18" x14ac:dyDescent="0.25">
      <c r="A18" s="118">
        <v>1</v>
      </c>
      <c r="B18" s="169">
        <f>IF(AND(G18&lt;&gt;"",H18&gt;0,I18&lt;&gt;"",J18&gt;0),COUNT($B$12:B17)+1,"")</f>
        <v>4</v>
      </c>
      <c r="C18" s="74" t="s">
        <v>3913</v>
      </c>
      <c r="D18" s="151" t="s">
        <v>3781</v>
      </c>
      <c r="E18" s="78" t="s">
        <v>3914</v>
      </c>
      <c r="F18" s="112">
        <v>42430</v>
      </c>
      <c r="G18" s="68" t="s">
        <v>3915</v>
      </c>
      <c r="H18" s="131">
        <v>1105.9100000000001</v>
      </c>
      <c r="I18" s="118" t="s">
        <v>3916</v>
      </c>
      <c r="J18" s="131">
        <v>242.55</v>
      </c>
      <c r="K18" s="170">
        <f t="shared" si="1"/>
        <v>268238.46999999997</v>
      </c>
      <c r="L18" s="158">
        <v>0.25</v>
      </c>
      <c r="M18" s="158">
        <v>0.85029999999999994</v>
      </c>
      <c r="N18" s="74">
        <v>11</v>
      </c>
      <c r="O18" s="171" t="str">
        <f ca="1">IF(N18="","", INDIRECT("base!"&amp;ADDRESS(MATCH(N18,base!$C$2:'base'!$C$133,0)+1,4,4)))</f>
        <v>serviços de engenharia/obras: urbanização</v>
      </c>
      <c r="P18" s="68">
        <v>6</v>
      </c>
      <c r="Q18" s="171" t="str">
        <f ca="1">IF(P18="","", INDIRECT("base!"&amp;ADDRESS(MATCH(CONCATENATE(N18,"|",P18),base!$G$2:'base'!$G$1817,0)+1,6,4)))</f>
        <v>pavimentação asfáltica em vias urbanas</v>
      </c>
      <c r="R18" s="68" t="s">
        <v>3917</v>
      </c>
    </row>
    <row r="19" spans="1:18" x14ac:dyDescent="0.25">
      <c r="A19" s="118">
        <v>1</v>
      </c>
      <c r="B19" s="169">
        <f>IF(AND(G19&lt;&gt;"",H19&gt;0,I19&lt;&gt;"",J19&gt;0),COUNT($B$12:B18)+1,"")</f>
        <v>5</v>
      </c>
      <c r="C19" s="74" t="s">
        <v>3918</v>
      </c>
      <c r="D19" s="151" t="s">
        <v>3781</v>
      </c>
      <c r="E19" s="78" t="s">
        <v>3911</v>
      </c>
      <c r="F19" s="112">
        <v>42430</v>
      </c>
      <c r="G19" s="68" t="s">
        <v>3912</v>
      </c>
      <c r="H19" s="131">
        <v>6119.4</v>
      </c>
      <c r="I19" s="118" t="s">
        <v>3906</v>
      </c>
      <c r="J19" s="131">
        <v>1.53</v>
      </c>
      <c r="K19" s="170">
        <f t="shared" si="1"/>
        <v>9362.68</v>
      </c>
      <c r="L19" s="158">
        <v>0.25</v>
      </c>
      <c r="M19" s="158">
        <v>0.85029999999999994</v>
      </c>
      <c r="N19" s="74">
        <v>11</v>
      </c>
      <c r="O19" s="171" t="str">
        <f ca="1">IF(N19="","", INDIRECT("base!"&amp;ADDRESS(MATCH(N19,base!$C$2:'base'!$C$133,0)+1,4,4)))</f>
        <v>serviços de engenharia/obras: urbanização</v>
      </c>
      <c r="P19" s="68">
        <v>6</v>
      </c>
      <c r="Q19" s="171" t="str">
        <f ca="1">IF(P19="","", INDIRECT("base!"&amp;ADDRESS(MATCH(CONCATENATE(N19,"|",P19),base!$G$2:'base'!$G$1817,0)+1,6,4)))</f>
        <v>pavimentação asfáltica em vias urbanas</v>
      </c>
      <c r="R19" s="68" t="s">
        <v>3917</v>
      </c>
    </row>
    <row r="20" spans="1:18" ht="30" x14ac:dyDescent="0.25">
      <c r="A20" s="118">
        <v>1</v>
      </c>
      <c r="B20" s="169">
        <f>IF(AND(G20&lt;&gt;"",H20&gt;0,I20&lt;&gt;"",J20&gt;0),COUNT($B$12:B19)+1,"")</f>
        <v>6</v>
      </c>
      <c r="C20" s="74" t="s">
        <v>3921</v>
      </c>
      <c r="D20" s="151" t="s">
        <v>3781</v>
      </c>
      <c r="E20" s="78" t="s">
        <v>3914</v>
      </c>
      <c r="F20" s="112">
        <v>42430</v>
      </c>
      <c r="G20" s="68" t="s">
        <v>3922</v>
      </c>
      <c r="H20" s="131">
        <v>575.23</v>
      </c>
      <c r="I20" s="118" t="s">
        <v>3916</v>
      </c>
      <c r="J20" s="131">
        <v>242.55</v>
      </c>
      <c r="K20" s="170">
        <f t="shared" si="1"/>
        <v>139522.04</v>
      </c>
      <c r="L20" s="158">
        <v>0.25</v>
      </c>
      <c r="M20" s="158">
        <v>0.85029999999999994</v>
      </c>
      <c r="N20" s="74">
        <v>11</v>
      </c>
      <c r="O20" s="171" t="str">
        <f ca="1">IF(N20="","", INDIRECT("base!"&amp;ADDRESS(MATCH(N20,base!$C$2:'base'!$C$133,0)+1,4,4)))</f>
        <v>serviços de engenharia/obras: urbanização</v>
      </c>
      <c r="P20" s="68">
        <v>6</v>
      </c>
      <c r="Q20" s="171" t="str">
        <f ca="1">IF(P20="","", INDIRECT("base!"&amp;ADDRESS(MATCH(CONCATENATE(N20,"|",P20),base!$G$2:'base'!$G$1817,0)+1,6,4)))</f>
        <v>pavimentação asfáltica em vias urbanas</v>
      </c>
      <c r="R20" s="68" t="s">
        <v>3917</v>
      </c>
    </row>
    <row r="21" spans="1:18" x14ac:dyDescent="0.25">
      <c r="A21" s="118"/>
      <c r="B21" s="169" t="str">
        <f>IF(AND(G21&lt;&gt;"",H21&gt;0,I21&lt;&gt;"",J21&gt;0),COUNT($B$12:B20)+1,"")</f>
        <v/>
      </c>
      <c r="C21" s="74">
        <v>3</v>
      </c>
      <c r="D21" s="151"/>
      <c r="E21" s="78"/>
      <c r="F21" s="112"/>
      <c r="G21" s="172" t="s">
        <v>3923</v>
      </c>
      <c r="H21" s="131"/>
      <c r="I21" s="118"/>
      <c r="J21" s="131"/>
      <c r="K21" s="170" t="str">
        <f t="shared" si="1"/>
        <v/>
      </c>
      <c r="L21" s="158"/>
      <c r="M21" s="158"/>
      <c r="N21" s="74"/>
      <c r="O21" s="171" t="str">
        <f ca="1">IF(N21="","", INDIRECT("base!"&amp;ADDRESS(MATCH(N21,base!$C$2:'base'!$C$133,0)+1,4,4)))</f>
        <v/>
      </c>
      <c r="P21" s="68"/>
      <c r="Q21" s="171" t="str">
        <f ca="1">IF(P21="","", INDIRECT("base!"&amp;ADDRESS(MATCH(CONCATENATE(N21,"|",P21),base!$G$2:'base'!$G$1817,0)+1,6,4)))</f>
        <v/>
      </c>
      <c r="R21" s="68"/>
    </row>
    <row r="22" spans="1:18" ht="30" x14ac:dyDescent="0.25">
      <c r="A22" s="118">
        <v>1</v>
      </c>
      <c r="B22" s="169">
        <f>IF(AND(G22&lt;&gt;"",H22&gt;0,I22&lt;&gt;"",J22&gt;0),COUNT($B$12:B21)+1,"")</f>
        <v>7</v>
      </c>
      <c r="C22" s="74" t="s">
        <v>3924</v>
      </c>
      <c r="D22" s="151" t="s">
        <v>3781</v>
      </c>
      <c r="E22" s="78" t="s">
        <v>3925</v>
      </c>
      <c r="F22" s="112">
        <v>42430</v>
      </c>
      <c r="G22" s="68" t="s">
        <v>3926</v>
      </c>
      <c r="H22" s="131">
        <v>104.9</v>
      </c>
      <c r="I22" s="118" t="s">
        <v>3906</v>
      </c>
      <c r="J22" s="131">
        <v>22.2</v>
      </c>
      <c r="K22" s="170">
        <f t="shared" si="1"/>
        <v>2328.7800000000002</v>
      </c>
      <c r="L22" s="158">
        <v>0.25</v>
      </c>
      <c r="M22" s="158">
        <v>0.85029999999999994</v>
      </c>
      <c r="N22" s="74">
        <v>11</v>
      </c>
      <c r="O22" s="171" t="str">
        <f ca="1">IF(N22="","", INDIRECT("base!"&amp;ADDRESS(MATCH(N22,base!$C$2:'base'!$C$133,0)+1,4,4)))</f>
        <v>serviços de engenharia/obras: urbanização</v>
      </c>
      <c r="P22" s="68">
        <v>6</v>
      </c>
      <c r="Q22" s="171" t="str">
        <f ca="1">IF(P22="","", INDIRECT("base!"&amp;ADDRESS(MATCH(CONCATENATE(N22,"|",P22),base!$G$2:'base'!$G$1817,0)+1,6,4)))</f>
        <v>pavimentação asfáltica em vias urbanas</v>
      </c>
      <c r="R22" s="68" t="s">
        <v>3917</v>
      </c>
    </row>
    <row r="23" spans="1:18" ht="30" x14ac:dyDescent="0.25">
      <c r="A23" s="118">
        <v>1</v>
      </c>
      <c r="B23" s="169">
        <f>IF(AND(G23&lt;&gt;"",H23&gt;0,I23&lt;&gt;"",J23&gt;0),COUNT($B$12:B22)+1,"")</f>
        <v>8</v>
      </c>
      <c r="C23" s="74" t="s">
        <v>3927</v>
      </c>
      <c r="D23" s="151" t="s">
        <v>3781</v>
      </c>
      <c r="E23" s="78" t="s">
        <v>3925</v>
      </c>
      <c r="F23" s="112">
        <v>42430</v>
      </c>
      <c r="G23" s="68" t="s">
        <v>3928</v>
      </c>
      <c r="H23" s="131">
        <v>209.8</v>
      </c>
      <c r="I23" s="118" t="s">
        <v>3906</v>
      </c>
      <c r="J23" s="131">
        <v>22.2</v>
      </c>
      <c r="K23" s="170">
        <f t="shared" si="1"/>
        <v>4657.5600000000004</v>
      </c>
      <c r="L23" s="158">
        <v>0.25</v>
      </c>
      <c r="M23" s="158">
        <v>0.85029999999999994</v>
      </c>
      <c r="N23" s="74">
        <v>11</v>
      </c>
      <c r="O23" s="171" t="str">
        <f ca="1">IF(N23="","", INDIRECT("base!"&amp;ADDRESS(MATCH(N23,base!$C$2:'base'!$C$133,0)+1,4,4)))</f>
        <v>serviços de engenharia/obras: urbanização</v>
      </c>
      <c r="P23" s="68">
        <v>6</v>
      </c>
      <c r="Q23" s="171" t="str">
        <f ca="1">IF(P23="","", INDIRECT("base!"&amp;ADDRESS(MATCH(CONCATENATE(N23,"|",P23),base!$G$2:'base'!$G$1817,0)+1,6,4)))</f>
        <v>pavimentação asfáltica em vias urbanas</v>
      </c>
      <c r="R23" s="68" t="s">
        <v>3917</v>
      </c>
    </row>
    <row r="24" spans="1:18" ht="30" x14ac:dyDescent="0.25">
      <c r="A24" s="118">
        <v>1</v>
      </c>
      <c r="B24" s="169">
        <f>IF(AND(G24&lt;&gt;"",H24&gt;0,I24&lt;&gt;"",J24&gt;0),COUNT($B$12:B23)+1,"")</f>
        <v>9</v>
      </c>
      <c r="C24" s="74" t="s">
        <v>3929</v>
      </c>
      <c r="D24" s="151" t="s">
        <v>3781</v>
      </c>
      <c r="E24" s="78" t="s">
        <v>3925</v>
      </c>
      <c r="F24" s="112">
        <v>42430</v>
      </c>
      <c r="G24" s="68" t="s">
        <v>3930</v>
      </c>
      <c r="H24" s="131">
        <v>345.6</v>
      </c>
      <c r="I24" s="118" t="s">
        <v>3906</v>
      </c>
      <c r="J24" s="131">
        <v>22.2</v>
      </c>
      <c r="K24" s="170">
        <f t="shared" si="1"/>
        <v>7672.32</v>
      </c>
      <c r="L24" s="158">
        <v>0.25</v>
      </c>
      <c r="M24" s="158">
        <v>0.85029999999999994</v>
      </c>
      <c r="N24" s="74">
        <v>11</v>
      </c>
      <c r="O24" s="171" t="str">
        <f ca="1">IF(N24="","", INDIRECT("base!"&amp;ADDRESS(MATCH(N24,base!$C$2:'base'!$C$133,0)+1,4,4)))</f>
        <v>serviços de engenharia/obras: urbanização</v>
      </c>
      <c r="P24" s="68">
        <v>6</v>
      </c>
      <c r="Q24" s="171" t="str">
        <f ca="1">IF(P24="","", INDIRECT("base!"&amp;ADDRESS(MATCH(CONCATENATE(N24,"|",P24),base!$G$2:'base'!$G$1817,0)+1,6,4)))</f>
        <v>pavimentação asfáltica em vias urbanas</v>
      </c>
      <c r="R24" s="68" t="s">
        <v>3917</v>
      </c>
    </row>
    <row r="25" spans="1:18" x14ac:dyDescent="0.25">
      <c r="A25" s="118"/>
      <c r="B25" s="169" t="str">
        <f>IF(AND(G25&lt;&gt;"",H25&gt;0,I25&lt;&gt;"",J25&gt;0),COUNT($B$12:B24)+1,"")</f>
        <v/>
      </c>
      <c r="C25" s="74">
        <v>4</v>
      </c>
      <c r="D25" s="151"/>
      <c r="E25" s="78"/>
      <c r="F25" s="112"/>
      <c r="G25" s="172" t="s">
        <v>3931</v>
      </c>
      <c r="H25" s="131"/>
      <c r="I25" s="118"/>
      <c r="J25" s="131"/>
      <c r="K25" s="170" t="str">
        <f t="shared" si="1"/>
        <v/>
      </c>
      <c r="L25" s="158"/>
      <c r="M25" s="158"/>
      <c r="N25" s="74"/>
      <c r="O25" s="171" t="str">
        <f ca="1">IF(N25="","", INDIRECT("base!"&amp;ADDRESS(MATCH(N25,base!$C$2:'base'!$C$133,0)+1,4,4)))</f>
        <v/>
      </c>
      <c r="P25" s="68"/>
      <c r="Q25" s="171" t="str">
        <f ca="1">IF(P25="","", INDIRECT("base!"&amp;ADDRESS(MATCH(CONCATENATE(N25,"|",P25),base!$G$2:'base'!$G$1817,0)+1,6,4)))</f>
        <v/>
      </c>
      <c r="R25" s="68"/>
    </row>
    <row r="26" spans="1:18" ht="30" x14ac:dyDescent="0.25">
      <c r="A26" s="118">
        <v>1</v>
      </c>
      <c r="B26" s="169">
        <f>IF(AND(G26&lt;&gt;"",H26&gt;0,I26&lt;&gt;"",J26&gt;0),COUNT($B$12:B25)+1,"")</f>
        <v>10</v>
      </c>
      <c r="C26" s="74" t="s">
        <v>3932</v>
      </c>
      <c r="D26" s="151" t="s">
        <v>3933</v>
      </c>
      <c r="E26" s="78" t="s">
        <v>3934</v>
      </c>
      <c r="F26" s="112">
        <v>42430</v>
      </c>
      <c r="G26" s="68" t="s">
        <v>3935</v>
      </c>
      <c r="H26" s="131">
        <v>3.14</v>
      </c>
      <c r="I26" s="118" t="s">
        <v>3906</v>
      </c>
      <c r="J26" s="131">
        <v>286.12</v>
      </c>
      <c r="K26" s="170">
        <f t="shared" si="1"/>
        <v>898.42</v>
      </c>
      <c r="L26" s="158">
        <v>0.25</v>
      </c>
      <c r="M26" s="158">
        <v>0.85029999999999994</v>
      </c>
      <c r="N26" s="74">
        <v>11</v>
      </c>
      <c r="O26" s="171" t="str">
        <f ca="1">IF(N26="","", INDIRECT("base!"&amp;ADDRESS(MATCH(N26,base!$C$2:'base'!$C$133,0)+1,4,4)))</f>
        <v>serviços de engenharia/obras: urbanização</v>
      </c>
      <c r="P26" s="68">
        <v>6</v>
      </c>
      <c r="Q26" s="171" t="str">
        <f ca="1">IF(P26="","", INDIRECT("base!"&amp;ADDRESS(MATCH(CONCATENATE(N26,"|",P26),base!$G$2:'base'!$G$1817,0)+1,6,4)))</f>
        <v>pavimentação asfáltica em vias urbanas</v>
      </c>
      <c r="R26" s="68" t="s">
        <v>3917</v>
      </c>
    </row>
    <row r="27" spans="1:18" ht="30" x14ac:dyDescent="0.25">
      <c r="A27" s="118">
        <v>1</v>
      </c>
      <c r="B27" s="169">
        <f>IF(AND(G27&lt;&gt;"",H27&gt;0,I27&lt;&gt;"",J27&gt;0),COUNT($B$12:B26)+1,"")</f>
        <v>11</v>
      </c>
      <c r="C27" s="74" t="s">
        <v>3936</v>
      </c>
      <c r="D27" s="151" t="s">
        <v>3781</v>
      </c>
      <c r="E27" s="78" t="s">
        <v>3937</v>
      </c>
      <c r="F27" s="112">
        <v>42430</v>
      </c>
      <c r="G27" s="68" t="s">
        <v>3938</v>
      </c>
      <c r="H27" s="131">
        <v>48</v>
      </c>
      <c r="I27" s="118" t="s">
        <v>3697</v>
      </c>
      <c r="J27" s="131">
        <v>210.05</v>
      </c>
      <c r="K27" s="170">
        <f t="shared" si="1"/>
        <v>10082.4</v>
      </c>
      <c r="L27" s="158">
        <v>0.25</v>
      </c>
      <c r="M27" s="158">
        <v>0.85029999999999994</v>
      </c>
      <c r="N27" s="74">
        <v>11</v>
      </c>
      <c r="O27" s="171" t="str">
        <f ca="1">IF(N27="","", INDIRECT("base!"&amp;ADDRESS(MATCH(N27,base!$C$2:'base'!$C$133,0)+1,4,4)))</f>
        <v>serviços de engenharia/obras: urbanização</v>
      </c>
      <c r="P27" s="68">
        <v>6</v>
      </c>
      <c r="Q27" s="171" t="str">
        <f ca="1">IF(P27="","", INDIRECT("base!"&amp;ADDRESS(MATCH(CONCATENATE(N27,"|",P27),base!$G$2:'base'!$G$1817,0)+1,6,4)))</f>
        <v>pavimentação asfáltica em vias urbanas</v>
      </c>
      <c r="R27" s="68" t="s">
        <v>3917</v>
      </c>
    </row>
    <row r="28" spans="1:18" ht="30" x14ac:dyDescent="0.25">
      <c r="A28" s="118">
        <v>1</v>
      </c>
      <c r="B28" s="169">
        <f>IF(AND(G28&lt;&gt;"",H28&gt;0,I28&lt;&gt;"",J28&gt;0),COUNT($B$12:B27)+1,"")</f>
        <v>12</v>
      </c>
      <c r="C28" s="74" t="s">
        <v>3939</v>
      </c>
      <c r="D28" s="151" t="s">
        <v>3781</v>
      </c>
      <c r="E28" s="78" t="s">
        <v>3940</v>
      </c>
      <c r="F28" s="112">
        <v>42430</v>
      </c>
      <c r="G28" s="68" t="s">
        <v>3941</v>
      </c>
      <c r="H28" s="131">
        <v>1.28</v>
      </c>
      <c r="I28" s="118" t="s">
        <v>3942</v>
      </c>
      <c r="J28" s="131">
        <v>553.95000000000005</v>
      </c>
      <c r="K28" s="170">
        <f t="shared" si="1"/>
        <v>709.06</v>
      </c>
      <c r="L28" s="158">
        <v>0.25</v>
      </c>
      <c r="M28" s="158">
        <v>0.85029999999999994</v>
      </c>
      <c r="N28" s="74">
        <v>11</v>
      </c>
      <c r="O28" s="171" t="str">
        <f ca="1">IF(N28="","", INDIRECT("base!"&amp;ADDRESS(MATCH(N28,base!$C$2:'base'!$C$133,0)+1,4,4)))</f>
        <v>serviços de engenharia/obras: urbanização</v>
      </c>
      <c r="P28" s="68">
        <v>6</v>
      </c>
      <c r="Q28" s="171" t="str">
        <f ca="1">IF(P28="","", INDIRECT("base!"&amp;ADDRESS(MATCH(CONCATENATE(N28,"|",P28),base!$G$2:'base'!$G$1817,0)+1,6,4)))</f>
        <v>pavimentação asfáltica em vias urbanas</v>
      </c>
      <c r="R28" s="68" t="s">
        <v>3917</v>
      </c>
    </row>
  </sheetData>
  <sheetProtection password="DEF7" sheet="1" objects="1" scenarios="1" formatCells="0" formatColumns="0" forma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D12:D1048576</xm:sqref>
        </x14:dataValidation>
        <x14:dataValidation type="list" allowBlank="1" showInputMessage="1" showErrorMessage="1">
          <x14:formula1>
            <xm:f>base!$I$2:$I$81</xm:f>
          </x14:formula1>
          <xm:sqref>I1</xm:sqref>
        </x14:dataValidation>
        <x14:dataValidation type="list" allowBlank="1" showInputMessage="1" showErrorMessage="1">
          <x14:formula1>
            <xm:f>base!$I$2:$I$81</xm:f>
          </x14:formula1>
          <xm:sqref>I3:I4</xm:sqref>
        </x14:dataValidation>
        <x14:dataValidation type="list" allowBlank="1" showInputMessage="1" showErrorMessage="1">
          <x14:formula1>
            <xm:f>base!$I$2:$I$81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base!$I$2:$I$82</xm:f>
          </x14:formula1>
          <xm:sqref>I12:I1048576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"/>
  <sheetViews>
    <sheetView showZeros="0" workbookViewId="0">
      <selection activeCell="D37" sqref="D37"/>
    </sheetView>
  </sheetViews>
  <sheetFormatPr defaultRowHeight="15" x14ac:dyDescent="0.25"/>
  <cols>
    <col min="1" max="1" width="9" style="111" customWidth="1"/>
    <col min="2" max="2" width="10.5703125" style="111" customWidth="1"/>
    <col min="3" max="3" width="6.28515625" style="111" customWidth="1"/>
    <col min="4" max="4" width="100.28515625" style="70" bestFit="1" customWidth="1"/>
    <col min="5" max="5" width="10.140625" style="76" bestFit="1" customWidth="1"/>
    <col min="6" max="6" width="13.140625" style="77" customWidth="1"/>
    <col min="7" max="7" width="11.5703125" style="70" customWidth="1"/>
    <col min="8" max="8" width="15" style="70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 x14ac:dyDescent="0.3">
      <c r="A1" s="224" t="s">
        <v>3681</v>
      </c>
      <c r="B1" s="225"/>
      <c r="C1" s="225"/>
      <c r="D1" s="225"/>
      <c r="E1" s="225"/>
      <c r="F1" s="225"/>
      <c r="G1" s="225"/>
      <c r="H1" s="226"/>
      <c r="I1" s="161"/>
      <c r="J1" s="162"/>
      <c r="K1" s="2"/>
      <c r="L1" s="1"/>
    </row>
    <row r="2" spans="1:12" s="29" customFormat="1" ht="15.75" thickBot="1" x14ac:dyDescent="0.3">
      <c r="A2" s="33" t="s">
        <v>0</v>
      </c>
      <c r="B2" s="34"/>
      <c r="C2" s="233" t="str">
        <f>Identificação!B2</f>
        <v>Concorrência</v>
      </c>
      <c r="D2" s="233"/>
      <c r="E2" s="30" t="s">
        <v>153</v>
      </c>
      <c r="F2" s="31">
        <f>Identificação!E2</f>
        <v>1</v>
      </c>
      <c r="G2" s="30" t="s">
        <v>154</v>
      </c>
      <c r="H2" s="32">
        <f>Identificação!G2</f>
        <v>2016</v>
      </c>
      <c r="I2" s="163"/>
      <c r="J2" s="163"/>
      <c r="K2" s="2"/>
    </row>
    <row r="3" spans="1:12" s="29" customFormat="1" ht="30.75" customHeight="1" thickBot="1" x14ac:dyDescent="0.3">
      <c r="A3" s="231" t="s">
        <v>155</v>
      </c>
      <c r="B3" s="232"/>
      <c r="C3" s="229" t="str">
        <f>Identificação!B3</f>
        <v>PAVIMENTAÇÃO ASFÁLTICA EM CBUQ - TRECHO DA RUA JOÃO LUNARDI</v>
      </c>
      <c r="D3" s="229"/>
      <c r="E3" s="229"/>
      <c r="F3" s="229"/>
      <c r="G3" s="229"/>
      <c r="H3" s="230"/>
      <c r="I3" s="163"/>
      <c r="J3" s="163"/>
    </row>
    <row r="4" spans="1:12" s="29" customFormat="1" ht="15.75" thickBot="1" x14ac:dyDescent="0.3">
      <c r="A4" s="19" t="s">
        <v>3797</v>
      </c>
      <c r="B4" s="27"/>
      <c r="C4" s="234"/>
      <c r="D4" s="234"/>
      <c r="E4" s="234"/>
      <c r="F4" s="234"/>
      <c r="G4" s="23" t="s">
        <v>3756</v>
      </c>
      <c r="H4" s="130"/>
      <c r="I4" s="163"/>
      <c r="J4" s="163"/>
    </row>
    <row r="5" spans="1:12" s="29" customFormat="1" ht="15.75" thickBot="1" x14ac:dyDescent="0.3">
      <c r="A5" s="16" t="s">
        <v>171</v>
      </c>
      <c r="B5" s="23"/>
      <c r="C5" s="235" t="str">
        <f>Identificação!B5</f>
        <v>OBRAS E SERVIÇOS DE ENGENHARIA</v>
      </c>
      <c r="D5" s="236"/>
      <c r="E5" s="26"/>
      <c r="F5" s="20"/>
      <c r="G5" s="21"/>
      <c r="H5" s="22"/>
      <c r="I5" s="163"/>
      <c r="J5" s="163"/>
    </row>
    <row r="6" spans="1:12" s="29" customFormat="1" ht="15.75" thickBot="1" x14ac:dyDescent="0.3">
      <c r="A6" s="12" t="s">
        <v>174</v>
      </c>
      <c r="B6" s="13"/>
      <c r="C6" s="227">
        <f>SUMIFS(H12:H39938,B12:B39938,"&gt;0",H12:H39938,"&gt;0")</f>
        <v>0</v>
      </c>
      <c r="D6" s="228"/>
      <c r="E6" s="5"/>
      <c r="F6" s="5"/>
      <c r="G6" s="6"/>
      <c r="I6" s="163"/>
      <c r="J6" s="163"/>
    </row>
    <row r="7" spans="1:12" s="29" customFormat="1" x14ac:dyDescent="0.25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 x14ac:dyDescent="0.25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 x14ac:dyDescent="0.25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 x14ac:dyDescent="0.25">
      <c r="A10" s="218" t="s">
        <v>3757</v>
      </c>
      <c r="B10" s="218" t="s">
        <v>3758</v>
      </c>
      <c r="C10" s="218" t="s">
        <v>3679</v>
      </c>
      <c r="D10" s="220" t="s">
        <v>3759</v>
      </c>
      <c r="E10" s="222" t="s">
        <v>173</v>
      </c>
      <c r="F10" s="223"/>
      <c r="G10" s="223"/>
      <c r="H10" s="223"/>
      <c r="I10" s="223"/>
      <c r="J10" s="223"/>
      <c r="K10" s="223"/>
    </row>
    <row r="11" spans="1:12" s="28" customFormat="1" ht="45" x14ac:dyDescent="0.25">
      <c r="A11" s="219"/>
      <c r="B11" s="219"/>
      <c r="C11" s="219"/>
      <c r="D11" s="221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 x14ac:dyDescent="0.25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 x14ac:dyDescent="0.25">
      <c r="A13" s="110" t="str">
        <f>IF('Orçamento-base'!A13&gt;0,'Orçamento-base'!A13,"")</f>
        <v/>
      </c>
      <c r="B13" s="110" t="str">
        <f>'Orçamento-base'!B13</f>
        <v/>
      </c>
      <c r="C13" s="175">
        <f>IF('Orçamento-base'!C13&gt;0,'Orçamento-base'!C13,"")</f>
        <v>1</v>
      </c>
      <c r="D13" s="176" t="str">
        <f>IF('Orçamento-base'!G13&gt;0,'Orçamento-base'!G13,"")</f>
        <v>SERVIÇOS PRELIMINARES</v>
      </c>
      <c r="E13" s="133" t="str">
        <f>IF('Orçamento-base'!H13&gt;0,'Orçamento-base'!H13,"")</f>
        <v/>
      </c>
      <c r="F13" s="90" t="str">
        <f>IF('Orçamento-base'!I13&gt;0,'Orçamento-base'!I13,"")</f>
        <v/>
      </c>
      <c r="G13" s="131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 x14ac:dyDescent="0.25">
      <c r="A14" s="173">
        <f>IF('Orçamento-base'!A14&gt;0,'Orçamento-base'!A14,"")</f>
        <v>1</v>
      </c>
      <c r="B14" s="173">
        <f>'Orçamento-base'!B14</f>
        <v>1</v>
      </c>
      <c r="C14" s="173" t="str">
        <f>IF('Orçamento-base'!C14&gt;0,'Orçamento-base'!C14,"")</f>
        <v>1.1</v>
      </c>
      <c r="D14" s="170" t="str">
        <f>IF('Orçamento-base'!G14&gt;0,'Orçamento-base'!G14,"")</f>
        <v>LOCAÇÃO DA OBRA</v>
      </c>
      <c r="E14" s="174">
        <f>IF('Orçamento-base'!H14&gt;0,'Orçamento-base'!H14,"")</f>
        <v>11764.9</v>
      </c>
      <c r="F14" s="170" t="str">
        <f>IF('Orçamento-base'!I14&gt;0,'Orçamento-base'!I14,"")</f>
        <v>m²</v>
      </c>
      <c r="G14" s="131"/>
      <c r="H14" s="170" t="str">
        <f t="shared" ref="H14:H28" si="0">IFERROR(IF(E14*G14&gt;0,ROUND(ROUND(E14,3)*ROUND(G14,3),2),""),"")</f>
        <v/>
      </c>
      <c r="I14" s="158"/>
      <c r="J14" s="158"/>
      <c r="K14" s="73"/>
    </row>
    <row r="15" spans="1:12" x14ac:dyDescent="0.25">
      <c r="A15" s="173" t="str">
        <f>IF('Orçamento-base'!A15&gt;0,'Orçamento-base'!A15,"")</f>
        <v/>
      </c>
      <c r="B15" s="173" t="str">
        <f>'Orçamento-base'!B15</f>
        <v/>
      </c>
      <c r="C15" s="177">
        <f>IF('Orçamento-base'!C15&gt;0,'Orçamento-base'!C15,"")</f>
        <v>2</v>
      </c>
      <c r="D15" s="178" t="str">
        <f>IF('Orçamento-base'!G15&gt;0,'Orçamento-base'!G15,"")</f>
        <v>PAVIMENTAÇÃO ASFÁLTICA</v>
      </c>
      <c r="E15" s="174" t="str">
        <f>IF('Orçamento-base'!H15&gt;0,'Orçamento-base'!H15,"")</f>
        <v/>
      </c>
      <c r="F15" s="170" t="str">
        <f>IF('Orçamento-base'!I15&gt;0,'Orçamento-base'!I15,"")</f>
        <v/>
      </c>
      <c r="G15" s="131"/>
      <c r="H15" s="170" t="str">
        <f t="shared" si="0"/>
        <v/>
      </c>
      <c r="I15" s="158"/>
      <c r="J15" s="158"/>
      <c r="K15" s="73"/>
    </row>
    <row r="16" spans="1:12" x14ac:dyDescent="0.25">
      <c r="A16" s="173">
        <f>IF('Orçamento-base'!A16&gt;0,'Orçamento-base'!A16,"")</f>
        <v>1</v>
      </c>
      <c r="B16" s="173">
        <f>'Orçamento-base'!B16</f>
        <v>2</v>
      </c>
      <c r="C16" s="173" t="str">
        <f>IF('Orçamento-base'!C16&gt;0,'Orçamento-base'!C16,"")</f>
        <v>2.1</v>
      </c>
      <c r="D16" s="170" t="str">
        <f>IF('Orçamento-base'!G16&gt;0,'Orçamento-base'!G16,"")</f>
        <v>LAVAGEM E VARREÇÃO DA PISTA (LIMPEZA DE SUPERFÍCIES COM JATO DE ALTA PRESSÃO DE AR E ÁGUA)</v>
      </c>
      <c r="E16" s="174">
        <f>IF('Orçamento-base'!H16&gt;0,'Orçamento-base'!H16,"")</f>
        <v>11764.9</v>
      </c>
      <c r="F16" s="170" t="str">
        <f>IF('Orçamento-base'!I16&gt;0,'Orçamento-base'!I16,"")</f>
        <v>m²</v>
      </c>
      <c r="G16" s="131"/>
      <c r="H16" s="170" t="str">
        <f t="shared" si="0"/>
        <v/>
      </c>
      <c r="I16" s="158"/>
      <c r="J16" s="158"/>
      <c r="K16" s="73"/>
    </row>
    <row r="17" spans="1:11" x14ac:dyDescent="0.25">
      <c r="A17" s="173">
        <f>IF('Orçamento-base'!A17&gt;0,'Orçamento-base'!A17,"")</f>
        <v>1</v>
      </c>
      <c r="B17" s="173">
        <f>'Orçamento-base'!B17</f>
        <v>3</v>
      </c>
      <c r="C17" s="173" t="str">
        <f>IF('Orçamento-base'!C17&gt;0,'Orçamento-base'!C17,"")</f>
        <v>2.2</v>
      </c>
      <c r="D17" s="170" t="str">
        <f>IF('Orçamento-base'!G17&gt;0,'Orçamento-base'!G17,"")</f>
        <v>PINTURA DE LIGAÇÃO COM EMULSÃO RR-2C, P/ REPERFILAGEM</v>
      </c>
      <c r="E17" s="174">
        <f>IF('Orçamento-base'!H17&gt;0,'Orçamento-base'!H17,"")</f>
        <v>11764.9</v>
      </c>
      <c r="F17" s="170" t="str">
        <f>IF('Orçamento-base'!I17&gt;0,'Orçamento-base'!I17,"")</f>
        <v>m²</v>
      </c>
      <c r="G17" s="131"/>
      <c r="H17" s="170" t="str">
        <f t="shared" si="0"/>
        <v/>
      </c>
      <c r="I17" s="158"/>
      <c r="J17" s="158"/>
      <c r="K17" s="73"/>
    </row>
    <row r="18" spans="1:11" x14ac:dyDescent="0.25">
      <c r="A18" s="173">
        <f>IF('Orçamento-base'!A18&gt;0,'Orçamento-base'!A18,"")</f>
        <v>1</v>
      </c>
      <c r="B18" s="173">
        <f>'Orçamento-base'!B18</f>
        <v>4</v>
      </c>
      <c r="C18" s="173" t="str">
        <f>IF('Orçamento-base'!C18&gt;0,'Orçamento-base'!C18,"")</f>
        <v>2.3</v>
      </c>
      <c r="D18" s="170" t="str">
        <f>IF('Orçamento-base'!G18&gt;0,'Orçamento-base'!G18,"")</f>
        <v>REPERFILAGEM EM CBUQ E=4,00cm COMPACTADADA</v>
      </c>
      <c r="E18" s="174">
        <f>IF('Orçamento-base'!H18&gt;0,'Orçamento-base'!H18,"")</f>
        <v>1105.9100000000001</v>
      </c>
      <c r="F18" s="170" t="str">
        <f>IF('Orçamento-base'!I18&gt;0,'Orçamento-base'!I18,"")</f>
        <v>ton</v>
      </c>
      <c r="G18" s="131"/>
      <c r="H18" s="170" t="str">
        <f t="shared" si="0"/>
        <v/>
      </c>
      <c r="I18" s="158"/>
      <c r="J18" s="158"/>
      <c r="K18" s="73"/>
    </row>
    <row r="19" spans="1:11" x14ac:dyDescent="0.25">
      <c r="A19" s="173">
        <f>IF('Orçamento-base'!A19&gt;0,'Orçamento-base'!A19,"")</f>
        <v>1</v>
      </c>
      <c r="B19" s="173">
        <f>'Orçamento-base'!B19</f>
        <v>5</v>
      </c>
      <c r="C19" s="173" t="str">
        <f>IF('Orçamento-base'!C19&gt;0,'Orçamento-base'!C19,"")</f>
        <v>2.4</v>
      </c>
      <c r="D19" s="170" t="str">
        <f>IF('Orçamento-base'!G19&gt;0,'Orçamento-base'!G19,"")</f>
        <v>PINTURA DE LIGAÇÃO COM EMULSÃO RR-2C, P/ CAPA</v>
      </c>
      <c r="E19" s="174">
        <f>IF('Orçamento-base'!H19&gt;0,'Orçamento-base'!H19,"")</f>
        <v>6119.4</v>
      </c>
      <c r="F19" s="170" t="str">
        <f>IF('Orçamento-base'!I19&gt;0,'Orçamento-base'!I19,"")</f>
        <v>m²</v>
      </c>
      <c r="G19" s="131"/>
      <c r="H19" s="170" t="str">
        <f t="shared" si="0"/>
        <v/>
      </c>
      <c r="I19" s="158"/>
      <c r="J19" s="158"/>
      <c r="K19" s="73"/>
    </row>
    <row r="20" spans="1:11" x14ac:dyDescent="0.25">
      <c r="A20" s="173">
        <f>IF('Orçamento-base'!A20&gt;0,'Orçamento-base'!A20,"")</f>
        <v>1</v>
      </c>
      <c r="B20" s="173">
        <f>'Orçamento-base'!B20</f>
        <v>6</v>
      </c>
      <c r="C20" s="173" t="str">
        <f>IF('Orçamento-base'!C20&gt;0,'Orçamento-base'!C20,"")</f>
        <v>2.5</v>
      </c>
      <c r="D20" s="170" t="str">
        <f>IF('Orçamento-base'!G20&gt;0,'Orçamento-base'!G20,"")</f>
        <v>CAPEAMENTO ASFÁLTICO EM CBUQ E=4,0 cm COMPACTADA</v>
      </c>
      <c r="E20" s="174">
        <f>IF('Orçamento-base'!H20&gt;0,'Orçamento-base'!H20,"")</f>
        <v>575.23</v>
      </c>
      <c r="F20" s="170" t="str">
        <f>IF('Orçamento-base'!I20&gt;0,'Orçamento-base'!I20,"")</f>
        <v>ton</v>
      </c>
      <c r="G20" s="131"/>
      <c r="H20" s="170" t="str">
        <f t="shared" si="0"/>
        <v/>
      </c>
      <c r="I20" s="158"/>
      <c r="J20" s="158"/>
      <c r="K20" s="73"/>
    </row>
    <row r="21" spans="1:11" x14ac:dyDescent="0.25">
      <c r="A21" s="173" t="str">
        <f>IF('Orçamento-base'!A21&gt;0,'Orçamento-base'!A21,"")</f>
        <v/>
      </c>
      <c r="B21" s="173" t="str">
        <f>'Orçamento-base'!B21</f>
        <v/>
      </c>
      <c r="C21" s="177">
        <f>IF('Orçamento-base'!C21&gt;0,'Orçamento-base'!C21,"")</f>
        <v>3</v>
      </c>
      <c r="D21" s="178" t="str">
        <f>IF('Orçamento-base'!G21&gt;0,'Orçamento-base'!G21,"")</f>
        <v>SINALIZAÇÃO HORIZONTAL</v>
      </c>
      <c r="E21" s="174" t="str">
        <f>IF('Orçamento-base'!H21&gt;0,'Orçamento-base'!H21,"")</f>
        <v/>
      </c>
      <c r="F21" s="170" t="str">
        <f>IF('Orçamento-base'!I21&gt;0,'Orçamento-base'!I21,"")</f>
        <v/>
      </c>
      <c r="G21" s="131"/>
      <c r="H21" s="170" t="str">
        <f t="shared" si="0"/>
        <v/>
      </c>
      <c r="I21" s="158"/>
      <c r="J21" s="158"/>
      <c r="K21" s="73"/>
    </row>
    <row r="22" spans="1:11" x14ac:dyDescent="0.25">
      <c r="A22" s="173">
        <f>IF('Orçamento-base'!A22&gt;0,'Orçamento-base'!A22,"")</f>
        <v>1</v>
      </c>
      <c r="B22" s="173">
        <f>'Orçamento-base'!B22</f>
        <v>7</v>
      </c>
      <c r="C22" s="173" t="str">
        <f>IF('Orçamento-base'!C22&gt;0,'Orçamento-base'!C22,"")</f>
        <v>3.1</v>
      </c>
      <c r="D22" s="170" t="str">
        <f>IF('Orçamento-base'!G22&gt;0,'Orçamento-base'!G22,"")</f>
        <v>SINALIZAÇÃO HORIZONTAL C/ TINTA RETRORREFLETIVA AMARELA P/ EIXO PISTA (E=12cm)</v>
      </c>
      <c r="E22" s="174">
        <f>IF('Orçamento-base'!H22&gt;0,'Orçamento-base'!H22,"")</f>
        <v>104.9</v>
      </c>
      <c r="F22" s="170" t="str">
        <f>IF('Orçamento-base'!I22&gt;0,'Orçamento-base'!I22,"")</f>
        <v>m²</v>
      </c>
      <c r="G22" s="131"/>
      <c r="H22" s="170" t="str">
        <f t="shared" si="0"/>
        <v/>
      </c>
      <c r="I22" s="158"/>
      <c r="J22" s="158"/>
      <c r="K22" s="73"/>
    </row>
    <row r="23" spans="1:11" x14ac:dyDescent="0.25">
      <c r="A23" s="173">
        <f>IF('Orçamento-base'!A23&gt;0,'Orçamento-base'!A23,"")</f>
        <v>1</v>
      </c>
      <c r="B23" s="173">
        <f>'Orçamento-base'!B23</f>
        <v>8</v>
      </c>
      <c r="C23" s="173" t="str">
        <f>IF('Orçamento-base'!C23&gt;0,'Orçamento-base'!C23,"")</f>
        <v>3.2</v>
      </c>
      <c r="D23" s="170" t="str">
        <f>IF('Orçamento-base'!G23&gt;0,'Orçamento-base'!G23,"")</f>
        <v>SINALIZAÇÃO HORIZONTAL C/ TINTA RETRORREFLETIVA BRANCA MARCAÇÃO DE BORDO (E=12cm)</v>
      </c>
      <c r="E23" s="174">
        <f>IF('Orçamento-base'!H23&gt;0,'Orçamento-base'!H23,"")</f>
        <v>209.8</v>
      </c>
      <c r="F23" s="170" t="str">
        <f>IF('Orçamento-base'!I23&gt;0,'Orçamento-base'!I23,"")</f>
        <v>m²</v>
      </c>
      <c r="G23" s="131"/>
      <c r="H23" s="170" t="str">
        <f t="shared" si="0"/>
        <v/>
      </c>
      <c r="I23" s="158"/>
      <c r="J23" s="158"/>
      <c r="K23" s="73"/>
    </row>
    <row r="24" spans="1:11" x14ac:dyDescent="0.25">
      <c r="A24" s="173">
        <f>IF('Orçamento-base'!A24&gt;0,'Orçamento-base'!A24,"")</f>
        <v>1</v>
      </c>
      <c r="B24" s="173">
        <f>'Orçamento-base'!B24</f>
        <v>9</v>
      </c>
      <c r="C24" s="173" t="str">
        <f>IF('Orçamento-base'!C24&gt;0,'Orçamento-base'!C24,"")</f>
        <v>3.3</v>
      </c>
      <c r="D24" s="170" t="str">
        <f>IF('Orçamento-base'!G24&gt;0,'Orçamento-base'!G24,"")</f>
        <v>SINALIZAÇÃO HORIZONTAL C/ TINTA RETRORREFLETIVA BRANCA FAIXA DE SEGURANÇA</v>
      </c>
      <c r="E24" s="174">
        <f>IF('Orçamento-base'!H24&gt;0,'Orçamento-base'!H24,"")</f>
        <v>345.6</v>
      </c>
      <c r="F24" s="170" t="str">
        <f>IF('Orçamento-base'!I24&gt;0,'Orçamento-base'!I24,"")</f>
        <v>m²</v>
      </c>
      <c r="G24" s="131"/>
      <c r="H24" s="170" t="str">
        <f t="shared" si="0"/>
        <v/>
      </c>
      <c r="I24" s="158"/>
      <c r="J24" s="158"/>
      <c r="K24" s="73"/>
    </row>
    <row r="25" spans="1:11" x14ac:dyDescent="0.25">
      <c r="A25" s="173" t="str">
        <f>IF('Orçamento-base'!A25&gt;0,'Orçamento-base'!A25,"")</f>
        <v/>
      </c>
      <c r="B25" s="173" t="str">
        <f>'Orçamento-base'!B25</f>
        <v/>
      </c>
      <c r="C25" s="177">
        <f>IF('Orçamento-base'!C25&gt;0,'Orçamento-base'!C25,"")</f>
        <v>4</v>
      </c>
      <c r="D25" s="178" t="str">
        <f>IF('Orçamento-base'!G25&gt;0,'Orçamento-base'!G25,"")</f>
        <v>SINALIZAÇÃO VERTICAL</v>
      </c>
      <c r="E25" s="174" t="str">
        <f>IF('Orçamento-base'!H25&gt;0,'Orçamento-base'!H25,"")</f>
        <v/>
      </c>
      <c r="F25" s="170" t="str">
        <f>IF('Orçamento-base'!I25&gt;0,'Orçamento-base'!I25,"")</f>
        <v/>
      </c>
      <c r="G25" s="131"/>
      <c r="H25" s="170" t="str">
        <f t="shared" si="0"/>
        <v/>
      </c>
      <c r="I25" s="158"/>
      <c r="J25" s="158"/>
      <c r="K25" s="73"/>
    </row>
    <row r="26" spans="1:11" x14ac:dyDescent="0.25">
      <c r="A26" s="173">
        <f>IF('Orçamento-base'!A26&gt;0,'Orçamento-base'!A26,"")</f>
        <v>1</v>
      </c>
      <c r="B26" s="173">
        <f>'Orçamento-base'!B26</f>
        <v>10</v>
      </c>
      <c r="C26" s="173" t="str">
        <f>IF('Orçamento-base'!C26&gt;0,'Orçamento-base'!C26,"")</f>
        <v>4.1</v>
      </c>
      <c r="D26" s="170" t="str">
        <f>IF('Orçamento-base'!G26&gt;0,'Orçamento-base'!G26,"")</f>
        <v>SINALIZAÇÃO VERTICAL - PLACA DE REGULAMENTAÇÃO TOTAL REFLETIVA</v>
      </c>
      <c r="E26" s="174">
        <f>IF('Orçamento-base'!H26&gt;0,'Orçamento-base'!H26,"")</f>
        <v>3.14</v>
      </c>
      <c r="F26" s="170" t="str">
        <f>IF('Orçamento-base'!I26&gt;0,'Orçamento-base'!I26,"")</f>
        <v>m²</v>
      </c>
      <c r="G26" s="131"/>
      <c r="H26" s="170" t="str">
        <f t="shared" si="0"/>
        <v/>
      </c>
      <c r="I26" s="158"/>
      <c r="J26" s="158"/>
      <c r="K26" s="73"/>
    </row>
    <row r="27" spans="1:11" x14ac:dyDescent="0.25">
      <c r="A27" s="173">
        <f>IF('Orçamento-base'!A27&gt;0,'Orçamento-base'!A27,"")</f>
        <v>1</v>
      </c>
      <c r="B27" s="173">
        <f>'Orçamento-base'!B27</f>
        <v>11</v>
      </c>
      <c r="C27" s="173" t="str">
        <f>IF('Orçamento-base'!C27&gt;0,'Orçamento-base'!C27,"")</f>
        <v>4.2</v>
      </c>
      <c r="D27" s="170" t="str">
        <f>IF('Orçamento-base'!G27&gt;0,'Orçamento-base'!G27,"")</f>
        <v>TUBO AÇO GALVANIZADO C/ COSTURA DIN 2440/NBR 5580 CLASSE MEDIA DN 2" (50MM) E=3,65MM - 5,10KG/M</v>
      </c>
      <c r="E27" s="174">
        <f>IF('Orçamento-base'!H27&gt;0,'Orçamento-base'!H27,"")</f>
        <v>48</v>
      </c>
      <c r="F27" s="170" t="str">
        <f>IF('Orçamento-base'!I27&gt;0,'Orçamento-base'!I27,"")</f>
        <v>m</v>
      </c>
      <c r="G27" s="131"/>
      <c r="H27" s="170" t="str">
        <f t="shared" si="0"/>
        <v/>
      </c>
      <c r="I27" s="158"/>
      <c r="J27" s="158"/>
      <c r="K27" s="73"/>
    </row>
    <row r="28" spans="1:11" x14ac:dyDescent="0.25">
      <c r="A28" s="173">
        <f>IF('Orçamento-base'!A28&gt;0,'Orçamento-base'!A28,"")</f>
        <v>1</v>
      </c>
      <c r="B28" s="173">
        <f>'Orçamento-base'!B28</f>
        <v>12</v>
      </c>
      <c r="C28" s="173" t="str">
        <f>IF('Orçamento-base'!C28&gt;0,'Orçamento-base'!C28,"")</f>
        <v>4.3</v>
      </c>
      <c r="D28" s="170" t="str">
        <f>IF('Orçamento-base'!G28&gt;0,'Orçamento-base'!G28,"")</f>
        <v>CONCRETO P/ ASSENTAMENTO DE TUBO AÇO GALVANIZADO</v>
      </c>
      <c r="E28" s="174">
        <f>IF('Orçamento-base'!H28&gt;0,'Orçamento-base'!H28,"")</f>
        <v>1.28</v>
      </c>
      <c r="F28" s="170" t="str">
        <f>IF('Orçamento-base'!I28&gt;0,'Orçamento-base'!I28,"")</f>
        <v>m³</v>
      </c>
      <c r="G28" s="131"/>
      <c r="H28" s="170" t="str">
        <f t="shared" si="0"/>
        <v/>
      </c>
      <c r="I28" s="158"/>
      <c r="J28" s="158"/>
      <c r="K28" s="73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484"/>
  <sheetViews>
    <sheetView topLeftCell="A3254" workbookViewId="0">
      <selection activeCell="E3263" sqref="E3263"/>
    </sheetView>
  </sheetViews>
  <sheetFormatPr defaultRowHeight="15" x14ac:dyDescent="0.2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 x14ac:dyDescent="0.25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hidden="1" thickBot="1" x14ac:dyDescent="0.3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hidden="1" thickBot="1" x14ac:dyDescent="0.3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hidden="1" thickBot="1" x14ac:dyDescent="0.3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hidden="1" thickBot="1" x14ac:dyDescent="0.3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hidden="1" thickBot="1" x14ac:dyDescent="0.3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hidden="1" thickBot="1" x14ac:dyDescent="0.3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hidden="1" thickBot="1" x14ac:dyDescent="0.3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hidden="1" thickBot="1" x14ac:dyDescent="0.3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hidden="1" thickBot="1" x14ac:dyDescent="0.3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hidden="1" thickBot="1" x14ac:dyDescent="0.3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hidden="1" thickBot="1" x14ac:dyDescent="0.3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hidden="1" thickBot="1" x14ac:dyDescent="0.3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hidden="1" thickBot="1" x14ac:dyDescent="0.3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hidden="1" thickBot="1" x14ac:dyDescent="0.3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hidden="1" thickBot="1" x14ac:dyDescent="0.3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hidden="1" thickBot="1" x14ac:dyDescent="0.3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hidden="1" thickBot="1" x14ac:dyDescent="0.3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hidden="1" thickBot="1" x14ac:dyDescent="0.3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hidden="1" thickBot="1" x14ac:dyDescent="0.3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hidden="1" thickBot="1" x14ac:dyDescent="0.3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hidden="1" thickBot="1" x14ac:dyDescent="0.3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hidden="1" thickBot="1" x14ac:dyDescent="0.3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hidden="1" thickBot="1" x14ac:dyDescent="0.3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hidden="1" thickBot="1" x14ac:dyDescent="0.3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hidden="1" thickBot="1" x14ac:dyDescent="0.3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hidden="1" thickBot="1" x14ac:dyDescent="0.3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hidden="1" thickBot="1" x14ac:dyDescent="0.3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hidden="1" thickBot="1" x14ac:dyDescent="0.3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hidden="1" thickBot="1" x14ac:dyDescent="0.3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hidden="1" thickBot="1" x14ac:dyDescent="0.3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hidden="1" thickBot="1" x14ac:dyDescent="0.3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hidden="1" thickBot="1" x14ac:dyDescent="0.3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hidden="1" thickBot="1" x14ac:dyDescent="0.3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hidden="1" thickBot="1" x14ac:dyDescent="0.3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hidden="1" thickBot="1" x14ac:dyDescent="0.3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hidden="1" thickBot="1" x14ac:dyDescent="0.3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hidden="1" thickBot="1" x14ac:dyDescent="0.3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hidden="1" thickBot="1" x14ac:dyDescent="0.3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hidden="1" thickBot="1" x14ac:dyDescent="0.3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hidden="1" thickBot="1" x14ac:dyDescent="0.3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hidden="1" thickBot="1" x14ac:dyDescent="0.3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hidden="1" thickBot="1" x14ac:dyDescent="0.3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hidden="1" thickBot="1" x14ac:dyDescent="0.3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hidden="1" thickBot="1" x14ac:dyDescent="0.3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hidden="1" thickBot="1" x14ac:dyDescent="0.3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hidden="1" thickBot="1" x14ac:dyDescent="0.3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hidden="1" thickBot="1" x14ac:dyDescent="0.3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hidden="1" thickBot="1" x14ac:dyDescent="0.3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hidden="1" thickBot="1" x14ac:dyDescent="0.3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hidden="1" thickBot="1" x14ac:dyDescent="0.3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hidden="1" thickBot="1" x14ac:dyDescent="0.3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hidden="1" thickBot="1" x14ac:dyDescent="0.3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hidden="1" thickBot="1" x14ac:dyDescent="0.3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hidden="1" thickBot="1" x14ac:dyDescent="0.3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hidden="1" thickBot="1" x14ac:dyDescent="0.3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hidden="1" thickBot="1" x14ac:dyDescent="0.3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hidden="1" thickBot="1" x14ac:dyDescent="0.3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hidden="1" thickBot="1" x14ac:dyDescent="0.3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hidden="1" thickBot="1" x14ac:dyDescent="0.3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hidden="1" thickBot="1" x14ac:dyDescent="0.3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hidden="1" thickBot="1" x14ac:dyDescent="0.3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hidden="1" thickBot="1" x14ac:dyDescent="0.3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hidden="1" thickBot="1" x14ac:dyDescent="0.3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hidden="1" thickBot="1" x14ac:dyDescent="0.3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hidden="1" thickBot="1" x14ac:dyDescent="0.3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hidden="1" thickBot="1" x14ac:dyDescent="0.3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hidden="1" thickBot="1" x14ac:dyDescent="0.3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hidden="1" thickBot="1" x14ac:dyDescent="0.3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hidden="1" thickBot="1" x14ac:dyDescent="0.3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hidden="1" thickBot="1" x14ac:dyDescent="0.3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hidden="1" thickBot="1" x14ac:dyDescent="0.3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hidden="1" thickBot="1" x14ac:dyDescent="0.3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hidden="1" thickBot="1" x14ac:dyDescent="0.3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hidden="1" thickBot="1" x14ac:dyDescent="0.3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hidden="1" thickBot="1" x14ac:dyDescent="0.3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hidden="1" thickBot="1" x14ac:dyDescent="0.3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hidden="1" thickBot="1" x14ac:dyDescent="0.3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hidden="1" thickBot="1" x14ac:dyDescent="0.3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hidden="1" thickBot="1" x14ac:dyDescent="0.3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hidden="1" thickBot="1" x14ac:dyDescent="0.3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hidden="1" thickBot="1" x14ac:dyDescent="0.3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hidden="1" thickBot="1" x14ac:dyDescent="0.3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hidden="1" thickBot="1" x14ac:dyDescent="0.3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hidden="1" thickBot="1" x14ac:dyDescent="0.3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hidden="1" thickBot="1" x14ac:dyDescent="0.3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hidden="1" thickBot="1" x14ac:dyDescent="0.3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hidden="1" thickBot="1" x14ac:dyDescent="0.3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hidden="1" thickBot="1" x14ac:dyDescent="0.3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hidden="1" thickBot="1" x14ac:dyDescent="0.3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hidden="1" thickBot="1" x14ac:dyDescent="0.3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hidden="1" thickBot="1" x14ac:dyDescent="0.3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hidden="1" thickBot="1" x14ac:dyDescent="0.3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hidden="1" thickBot="1" x14ac:dyDescent="0.3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hidden="1" thickBot="1" x14ac:dyDescent="0.3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hidden="1" thickBot="1" x14ac:dyDescent="0.3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hidden="1" thickBot="1" x14ac:dyDescent="0.3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hidden="1" thickBot="1" x14ac:dyDescent="0.3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hidden="1" thickBot="1" x14ac:dyDescent="0.3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hidden="1" thickBot="1" x14ac:dyDescent="0.3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hidden="1" thickBot="1" x14ac:dyDescent="0.3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hidden="1" thickBot="1" x14ac:dyDescent="0.3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hidden="1" thickBot="1" x14ac:dyDescent="0.3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hidden="1" thickBot="1" x14ac:dyDescent="0.3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hidden="1" thickBot="1" x14ac:dyDescent="0.3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hidden="1" thickBot="1" x14ac:dyDescent="0.3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hidden="1" thickBot="1" x14ac:dyDescent="0.3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hidden="1" thickBot="1" x14ac:dyDescent="0.3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hidden="1" thickBot="1" x14ac:dyDescent="0.3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hidden="1" thickBot="1" x14ac:dyDescent="0.3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hidden="1" thickBot="1" x14ac:dyDescent="0.3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hidden="1" thickBot="1" x14ac:dyDescent="0.3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hidden="1" thickBot="1" x14ac:dyDescent="0.3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hidden="1" thickBot="1" x14ac:dyDescent="0.3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hidden="1" thickBot="1" x14ac:dyDescent="0.3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hidden="1" thickBot="1" x14ac:dyDescent="0.3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hidden="1" thickBot="1" x14ac:dyDescent="0.3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hidden="1" thickBot="1" x14ac:dyDescent="0.3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hidden="1" thickBot="1" x14ac:dyDescent="0.3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hidden="1" thickBot="1" x14ac:dyDescent="0.3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hidden="1" thickBot="1" x14ac:dyDescent="0.3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hidden="1" thickBot="1" x14ac:dyDescent="0.3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hidden="1" thickBot="1" x14ac:dyDescent="0.3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hidden="1" thickBot="1" x14ac:dyDescent="0.3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hidden="1" thickBot="1" x14ac:dyDescent="0.3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hidden="1" thickBot="1" x14ac:dyDescent="0.3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hidden="1" thickBot="1" x14ac:dyDescent="0.3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hidden="1" thickBot="1" x14ac:dyDescent="0.3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hidden="1" thickBot="1" x14ac:dyDescent="0.3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hidden="1" thickBot="1" x14ac:dyDescent="0.3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hidden="1" thickBot="1" x14ac:dyDescent="0.3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hidden="1" thickBot="1" x14ac:dyDescent="0.3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hidden="1" thickBot="1" x14ac:dyDescent="0.3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hidden="1" thickBot="1" x14ac:dyDescent="0.3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hidden="1" thickBot="1" x14ac:dyDescent="0.3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hidden="1" thickBot="1" x14ac:dyDescent="0.3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hidden="1" thickBot="1" x14ac:dyDescent="0.3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hidden="1" thickBot="1" x14ac:dyDescent="0.3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hidden="1" thickBot="1" x14ac:dyDescent="0.3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hidden="1" thickBot="1" x14ac:dyDescent="0.3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hidden="1" thickBot="1" x14ac:dyDescent="0.3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hidden="1" thickBot="1" x14ac:dyDescent="0.3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hidden="1" thickBot="1" x14ac:dyDescent="0.3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hidden="1" thickBot="1" x14ac:dyDescent="0.3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hidden="1" thickBot="1" x14ac:dyDescent="0.3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hidden="1" thickBot="1" x14ac:dyDescent="0.3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hidden="1" thickBot="1" x14ac:dyDescent="0.3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hidden="1" thickBot="1" x14ac:dyDescent="0.3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hidden="1" thickBot="1" x14ac:dyDescent="0.3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hidden="1" thickBot="1" x14ac:dyDescent="0.3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hidden="1" thickBot="1" x14ac:dyDescent="0.3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hidden="1" thickBot="1" x14ac:dyDescent="0.3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hidden="1" thickBot="1" x14ac:dyDescent="0.3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hidden="1" thickBot="1" x14ac:dyDescent="0.3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hidden="1" thickBot="1" x14ac:dyDescent="0.3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hidden="1" thickBot="1" x14ac:dyDescent="0.3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hidden="1" thickBot="1" x14ac:dyDescent="0.3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hidden="1" thickBot="1" x14ac:dyDescent="0.3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hidden="1" thickBot="1" x14ac:dyDescent="0.3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hidden="1" thickBot="1" x14ac:dyDescent="0.3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hidden="1" thickBot="1" x14ac:dyDescent="0.3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hidden="1" thickBot="1" x14ac:dyDescent="0.3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hidden="1" thickBot="1" x14ac:dyDescent="0.3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hidden="1" thickBot="1" x14ac:dyDescent="0.3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hidden="1" thickBot="1" x14ac:dyDescent="0.3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hidden="1" thickBot="1" x14ac:dyDescent="0.3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hidden="1" thickBot="1" x14ac:dyDescent="0.3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hidden="1" thickBot="1" x14ac:dyDescent="0.3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hidden="1" thickBot="1" x14ac:dyDescent="0.3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hidden="1" thickBot="1" x14ac:dyDescent="0.3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hidden="1" thickBot="1" x14ac:dyDescent="0.3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hidden="1" thickBot="1" x14ac:dyDescent="0.3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hidden="1" thickBot="1" x14ac:dyDescent="0.3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hidden="1" thickBot="1" x14ac:dyDescent="0.3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hidden="1" thickBot="1" x14ac:dyDescent="0.3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hidden="1" thickBot="1" x14ac:dyDescent="0.3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hidden="1" thickBot="1" x14ac:dyDescent="0.3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hidden="1" thickBot="1" x14ac:dyDescent="0.3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hidden="1" thickBot="1" x14ac:dyDescent="0.3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hidden="1" thickBot="1" x14ac:dyDescent="0.3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hidden="1" thickBot="1" x14ac:dyDescent="0.3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hidden="1" thickBot="1" x14ac:dyDescent="0.3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hidden="1" thickBot="1" x14ac:dyDescent="0.3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hidden="1" thickBot="1" x14ac:dyDescent="0.3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hidden="1" thickBot="1" x14ac:dyDescent="0.3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hidden="1" thickBot="1" x14ac:dyDescent="0.3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hidden="1" thickBot="1" x14ac:dyDescent="0.3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hidden="1" thickBot="1" x14ac:dyDescent="0.3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hidden="1" thickBot="1" x14ac:dyDescent="0.3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hidden="1" thickBot="1" x14ac:dyDescent="0.3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hidden="1" thickBot="1" x14ac:dyDescent="0.3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hidden="1" thickBot="1" x14ac:dyDescent="0.3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hidden="1" thickBot="1" x14ac:dyDescent="0.3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hidden="1" thickBot="1" x14ac:dyDescent="0.3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hidden="1" thickBot="1" x14ac:dyDescent="0.3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hidden="1" thickBot="1" x14ac:dyDescent="0.3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hidden="1" thickBot="1" x14ac:dyDescent="0.3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hidden="1" thickBot="1" x14ac:dyDescent="0.3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hidden="1" thickBot="1" x14ac:dyDescent="0.3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hidden="1" thickBot="1" x14ac:dyDescent="0.3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hidden="1" thickBot="1" x14ac:dyDescent="0.3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hidden="1" thickBot="1" x14ac:dyDescent="0.3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hidden="1" thickBot="1" x14ac:dyDescent="0.3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hidden="1" thickBot="1" x14ac:dyDescent="0.3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hidden="1" thickBot="1" x14ac:dyDescent="0.3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hidden="1" thickBot="1" x14ac:dyDescent="0.3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hidden="1" thickBot="1" x14ac:dyDescent="0.3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hidden="1" thickBot="1" x14ac:dyDescent="0.3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hidden="1" thickBot="1" x14ac:dyDescent="0.3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hidden="1" thickBot="1" x14ac:dyDescent="0.3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hidden="1" thickBot="1" x14ac:dyDescent="0.3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hidden="1" thickBot="1" x14ac:dyDescent="0.3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hidden="1" thickBot="1" x14ac:dyDescent="0.3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hidden="1" thickBot="1" x14ac:dyDescent="0.3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hidden="1" thickBot="1" x14ac:dyDescent="0.3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hidden="1" thickBot="1" x14ac:dyDescent="0.3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hidden="1" thickBot="1" x14ac:dyDescent="0.3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hidden="1" thickBot="1" x14ac:dyDescent="0.3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hidden="1" thickBot="1" x14ac:dyDescent="0.3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hidden="1" thickBot="1" x14ac:dyDescent="0.3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hidden="1" thickBot="1" x14ac:dyDescent="0.3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hidden="1" thickBot="1" x14ac:dyDescent="0.3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hidden="1" thickBot="1" x14ac:dyDescent="0.3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hidden="1" thickBot="1" x14ac:dyDescent="0.3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hidden="1" thickBot="1" x14ac:dyDescent="0.3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hidden="1" thickBot="1" x14ac:dyDescent="0.3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hidden="1" thickBot="1" x14ac:dyDescent="0.3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hidden="1" thickBot="1" x14ac:dyDescent="0.3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hidden="1" thickBot="1" x14ac:dyDescent="0.3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hidden="1" thickBot="1" x14ac:dyDescent="0.3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hidden="1" thickBot="1" x14ac:dyDescent="0.3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hidden="1" thickBot="1" x14ac:dyDescent="0.3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hidden="1" thickBot="1" x14ac:dyDescent="0.3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hidden="1" thickBot="1" x14ac:dyDescent="0.3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hidden="1" thickBot="1" x14ac:dyDescent="0.3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hidden="1" thickBot="1" x14ac:dyDescent="0.3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hidden="1" thickBot="1" x14ac:dyDescent="0.3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hidden="1" thickBot="1" x14ac:dyDescent="0.3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hidden="1" thickBot="1" x14ac:dyDescent="0.3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hidden="1" thickBot="1" x14ac:dyDescent="0.3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hidden="1" thickBot="1" x14ac:dyDescent="0.3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hidden="1" thickBot="1" x14ac:dyDescent="0.3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hidden="1" thickBot="1" x14ac:dyDescent="0.3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hidden="1" thickBot="1" x14ac:dyDescent="0.3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hidden="1" thickBot="1" x14ac:dyDescent="0.3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hidden="1" thickBot="1" x14ac:dyDescent="0.3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hidden="1" thickBot="1" x14ac:dyDescent="0.3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hidden="1" thickBot="1" x14ac:dyDescent="0.3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hidden="1" thickBot="1" x14ac:dyDescent="0.3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hidden="1" thickBot="1" x14ac:dyDescent="0.3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hidden="1" thickBot="1" x14ac:dyDescent="0.3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hidden="1" thickBot="1" x14ac:dyDescent="0.3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hidden="1" thickBot="1" x14ac:dyDescent="0.3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hidden="1" thickBot="1" x14ac:dyDescent="0.3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hidden="1" thickBot="1" x14ac:dyDescent="0.3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hidden="1" thickBot="1" x14ac:dyDescent="0.3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hidden="1" thickBot="1" x14ac:dyDescent="0.3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hidden="1" thickBot="1" x14ac:dyDescent="0.3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hidden="1" thickBot="1" x14ac:dyDescent="0.3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hidden="1" thickBot="1" x14ac:dyDescent="0.3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hidden="1" thickBot="1" x14ac:dyDescent="0.3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hidden="1" thickBot="1" x14ac:dyDescent="0.3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hidden="1" thickBot="1" x14ac:dyDescent="0.3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hidden="1" thickBot="1" x14ac:dyDescent="0.3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hidden="1" thickBot="1" x14ac:dyDescent="0.3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hidden="1" thickBot="1" x14ac:dyDescent="0.3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hidden="1" thickBot="1" x14ac:dyDescent="0.3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hidden="1" thickBot="1" x14ac:dyDescent="0.3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hidden="1" thickBot="1" x14ac:dyDescent="0.3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hidden="1" thickBot="1" x14ac:dyDescent="0.3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hidden="1" thickBot="1" x14ac:dyDescent="0.3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hidden="1" thickBot="1" x14ac:dyDescent="0.3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hidden="1" thickBot="1" x14ac:dyDescent="0.3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hidden="1" thickBot="1" x14ac:dyDescent="0.3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hidden="1" thickBot="1" x14ac:dyDescent="0.3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hidden="1" thickBot="1" x14ac:dyDescent="0.3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hidden="1" thickBot="1" x14ac:dyDescent="0.3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hidden="1" thickBot="1" x14ac:dyDescent="0.3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hidden="1" thickBot="1" x14ac:dyDescent="0.3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hidden="1" thickBot="1" x14ac:dyDescent="0.3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hidden="1" thickBot="1" x14ac:dyDescent="0.3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hidden="1" thickBot="1" x14ac:dyDescent="0.3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hidden="1" thickBot="1" x14ac:dyDescent="0.3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hidden="1" thickBot="1" x14ac:dyDescent="0.3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hidden="1" thickBot="1" x14ac:dyDescent="0.3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hidden="1" thickBot="1" x14ac:dyDescent="0.3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hidden="1" thickBot="1" x14ac:dyDescent="0.3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hidden="1" thickBot="1" x14ac:dyDescent="0.3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hidden="1" thickBot="1" x14ac:dyDescent="0.3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hidden="1" thickBot="1" x14ac:dyDescent="0.3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hidden="1" thickBot="1" x14ac:dyDescent="0.3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hidden="1" thickBot="1" x14ac:dyDescent="0.3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hidden="1" thickBot="1" x14ac:dyDescent="0.3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hidden="1" thickBot="1" x14ac:dyDescent="0.3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hidden="1" thickBot="1" x14ac:dyDescent="0.3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hidden="1" thickBot="1" x14ac:dyDescent="0.3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hidden="1" thickBot="1" x14ac:dyDescent="0.3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hidden="1" thickBot="1" x14ac:dyDescent="0.3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hidden="1" thickBot="1" x14ac:dyDescent="0.3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hidden="1" thickBot="1" x14ac:dyDescent="0.3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hidden="1" thickBot="1" x14ac:dyDescent="0.3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hidden="1" thickBot="1" x14ac:dyDescent="0.3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hidden="1" thickBot="1" x14ac:dyDescent="0.3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hidden="1" thickBot="1" x14ac:dyDescent="0.3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hidden="1" thickBot="1" x14ac:dyDescent="0.3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hidden="1" thickBot="1" x14ac:dyDescent="0.3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hidden="1" thickBot="1" x14ac:dyDescent="0.3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hidden="1" thickBot="1" x14ac:dyDescent="0.3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hidden="1" thickBot="1" x14ac:dyDescent="0.3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hidden="1" thickBot="1" x14ac:dyDescent="0.3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hidden="1" thickBot="1" x14ac:dyDescent="0.3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hidden="1" thickBot="1" x14ac:dyDescent="0.3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hidden="1" thickBot="1" x14ac:dyDescent="0.3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hidden="1" thickBot="1" x14ac:dyDescent="0.3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hidden="1" thickBot="1" x14ac:dyDescent="0.3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hidden="1" thickBot="1" x14ac:dyDescent="0.3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hidden="1" thickBot="1" x14ac:dyDescent="0.3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hidden="1" thickBot="1" x14ac:dyDescent="0.3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hidden="1" thickBot="1" x14ac:dyDescent="0.3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hidden="1" thickBot="1" x14ac:dyDescent="0.3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hidden="1" thickBot="1" x14ac:dyDescent="0.3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hidden="1" thickBot="1" x14ac:dyDescent="0.3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hidden="1" thickBot="1" x14ac:dyDescent="0.3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hidden="1" thickBot="1" x14ac:dyDescent="0.3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hidden="1" thickBot="1" x14ac:dyDescent="0.3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hidden="1" thickBot="1" x14ac:dyDescent="0.3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hidden="1" thickBot="1" x14ac:dyDescent="0.3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hidden="1" thickBot="1" x14ac:dyDescent="0.3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hidden="1" thickBot="1" x14ac:dyDescent="0.3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hidden="1" thickBot="1" x14ac:dyDescent="0.3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hidden="1" thickBot="1" x14ac:dyDescent="0.3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hidden="1" thickBot="1" x14ac:dyDescent="0.3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hidden="1" thickBot="1" x14ac:dyDescent="0.3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hidden="1" thickBot="1" x14ac:dyDescent="0.3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hidden="1" thickBot="1" x14ac:dyDescent="0.3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hidden="1" thickBot="1" x14ac:dyDescent="0.3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hidden="1" thickBot="1" x14ac:dyDescent="0.3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hidden="1" thickBot="1" x14ac:dyDescent="0.3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hidden="1" thickBot="1" x14ac:dyDescent="0.3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hidden="1" thickBot="1" x14ac:dyDescent="0.3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hidden="1" thickBot="1" x14ac:dyDescent="0.3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hidden="1" thickBot="1" x14ac:dyDescent="0.3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hidden="1" thickBot="1" x14ac:dyDescent="0.3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hidden="1" thickBot="1" x14ac:dyDescent="0.3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hidden="1" thickBot="1" x14ac:dyDescent="0.3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hidden="1" thickBot="1" x14ac:dyDescent="0.3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hidden="1" thickBot="1" x14ac:dyDescent="0.3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hidden="1" thickBot="1" x14ac:dyDescent="0.3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hidden="1" thickBot="1" x14ac:dyDescent="0.3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hidden="1" thickBot="1" x14ac:dyDescent="0.3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hidden="1" thickBot="1" x14ac:dyDescent="0.3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hidden="1" thickBot="1" x14ac:dyDescent="0.3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hidden="1" thickBot="1" x14ac:dyDescent="0.3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hidden="1" thickBot="1" x14ac:dyDescent="0.3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hidden="1" thickBot="1" x14ac:dyDescent="0.3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hidden="1" thickBot="1" x14ac:dyDescent="0.3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hidden="1" thickBot="1" x14ac:dyDescent="0.3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hidden="1" thickBot="1" x14ac:dyDescent="0.3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hidden="1" thickBot="1" x14ac:dyDescent="0.3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hidden="1" thickBot="1" x14ac:dyDescent="0.3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hidden="1" thickBot="1" x14ac:dyDescent="0.3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hidden="1" thickBot="1" x14ac:dyDescent="0.3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hidden="1" thickBot="1" x14ac:dyDescent="0.3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hidden="1" thickBot="1" x14ac:dyDescent="0.3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hidden="1" thickBot="1" x14ac:dyDescent="0.3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hidden="1" thickBot="1" x14ac:dyDescent="0.3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hidden="1" thickBot="1" x14ac:dyDescent="0.3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hidden="1" thickBot="1" x14ac:dyDescent="0.3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hidden="1" thickBot="1" x14ac:dyDescent="0.3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hidden="1" thickBot="1" x14ac:dyDescent="0.3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hidden="1" thickBot="1" x14ac:dyDescent="0.3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hidden="1" thickBot="1" x14ac:dyDescent="0.3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hidden="1" thickBot="1" x14ac:dyDescent="0.3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hidden="1" thickBot="1" x14ac:dyDescent="0.3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hidden="1" thickBot="1" x14ac:dyDescent="0.3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hidden="1" thickBot="1" x14ac:dyDescent="0.3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hidden="1" thickBot="1" x14ac:dyDescent="0.3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hidden="1" thickBot="1" x14ac:dyDescent="0.3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hidden="1" thickBot="1" x14ac:dyDescent="0.3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hidden="1" thickBot="1" x14ac:dyDescent="0.3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hidden="1" thickBot="1" x14ac:dyDescent="0.3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hidden="1" thickBot="1" x14ac:dyDescent="0.3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hidden="1" thickBot="1" x14ac:dyDescent="0.3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hidden="1" thickBot="1" x14ac:dyDescent="0.3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hidden="1" thickBot="1" x14ac:dyDescent="0.3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hidden="1" thickBot="1" x14ac:dyDescent="0.3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hidden="1" thickBot="1" x14ac:dyDescent="0.3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hidden="1" thickBot="1" x14ac:dyDescent="0.3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hidden="1" thickBot="1" x14ac:dyDescent="0.3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hidden="1" thickBot="1" x14ac:dyDescent="0.3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hidden="1" thickBot="1" x14ac:dyDescent="0.3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hidden="1" thickBot="1" x14ac:dyDescent="0.3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hidden="1" thickBot="1" x14ac:dyDescent="0.3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hidden="1" thickBot="1" x14ac:dyDescent="0.3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hidden="1" thickBot="1" x14ac:dyDescent="0.3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hidden="1" thickBot="1" x14ac:dyDescent="0.3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hidden="1" thickBot="1" x14ac:dyDescent="0.3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hidden="1" thickBot="1" x14ac:dyDescent="0.3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hidden="1" thickBot="1" x14ac:dyDescent="0.3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hidden="1" thickBot="1" x14ac:dyDescent="0.3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hidden="1" thickBot="1" x14ac:dyDescent="0.3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hidden="1" thickBot="1" x14ac:dyDescent="0.3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hidden="1" thickBot="1" x14ac:dyDescent="0.3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hidden="1" thickBot="1" x14ac:dyDescent="0.3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hidden="1" thickBot="1" x14ac:dyDescent="0.3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hidden="1" thickBot="1" x14ac:dyDescent="0.3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hidden="1" thickBot="1" x14ac:dyDescent="0.3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hidden="1" thickBot="1" x14ac:dyDescent="0.3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hidden="1" thickBot="1" x14ac:dyDescent="0.3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hidden="1" thickBot="1" x14ac:dyDescent="0.3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hidden="1" thickBot="1" x14ac:dyDescent="0.3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hidden="1" thickBot="1" x14ac:dyDescent="0.3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hidden="1" thickBot="1" x14ac:dyDescent="0.3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hidden="1" thickBot="1" x14ac:dyDescent="0.3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hidden="1" thickBot="1" x14ac:dyDescent="0.3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hidden="1" thickBot="1" x14ac:dyDescent="0.3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hidden="1" thickBot="1" x14ac:dyDescent="0.3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hidden="1" thickBot="1" x14ac:dyDescent="0.3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hidden="1" thickBot="1" x14ac:dyDescent="0.3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hidden="1" thickBot="1" x14ac:dyDescent="0.3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hidden="1" thickBot="1" x14ac:dyDescent="0.3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hidden="1" thickBot="1" x14ac:dyDescent="0.3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hidden="1" thickBot="1" x14ac:dyDescent="0.3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hidden="1" thickBot="1" x14ac:dyDescent="0.3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hidden="1" thickBot="1" x14ac:dyDescent="0.3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hidden="1" thickBot="1" x14ac:dyDescent="0.3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hidden="1" thickBot="1" x14ac:dyDescent="0.3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hidden="1" thickBot="1" x14ac:dyDescent="0.3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hidden="1" thickBot="1" x14ac:dyDescent="0.3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hidden="1" thickBot="1" x14ac:dyDescent="0.3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hidden="1" thickBot="1" x14ac:dyDescent="0.3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hidden="1" thickBot="1" x14ac:dyDescent="0.3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hidden="1" thickBot="1" x14ac:dyDescent="0.3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hidden="1" thickBot="1" x14ac:dyDescent="0.3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hidden="1" thickBot="1" x14ac:dyDescent="0.3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hidden="1" thickBot="1" x14ac:dyDescent="0.3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hidden="1" thickBot="1" x14ac:dyDescent="0.3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hidden="1" thickBot="1" x14ac:dyDescent="0.3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hidden="1" thickBot="1" x14ac:dyDescent="0.3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hidden="1" thickBot="1" x14ac:dyDescent="0.3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hidden="1" thickBot="1" x14ac:dyDescent="0.3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hidden="1" thickBot="1" x14ac:dyDescent="0.3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hidden="1" thickBot="1" x14ac:dyDescent="0.3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hidden="1" thickBot="1" x14ac:dyDescent="0.3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hidden="1" thickBot="1" x14ac:dyDescent="0.3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hidden="1" thickBot="1" x14ac:dyDescent="0.3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hidden="1" thickBot="1" x14ac:dyDescent="0.3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hidden="1" thickBot="1" x14ac:dyDescent="0.3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hidden="1" thickBot="1" x14ac:dyDescent="0.3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hidden="1" thickBot="1" x14ac:dyDescent="0.3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hidden="1" thickBot="1" x14ac:dyDescent="0.3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hidden="1" thickBot="1" x14ac:dyDescent="0.3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hidden="1" thickBot="1" x14ac:dyDescent="0.3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hidden="1" thickBot="1" x14ac:dyDescent="0.3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hidden="1" thickBot="1" x14ac:dyDescent="0.3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hidden="1" thickBot="1" x14ac:dyDescent="0.3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hidden="1" thickBot="1" x14ac:dyDescent="0.3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hidden="1" thickBot="1" x14ac:dyDescent="0.3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hidden="1" thickBot="1" x14ac:dyDescent="0.3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hidden="1" thickBot="1" x14ac:dyDescent="0.3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hidden="1" thickBot="1" x14ac:dyDescent="0.3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hidden="1" thickBot="1" x14ac:dyDescent="0.3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hidden="1" thickBot="1" x14ac:dyDescent="0.3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hidden="1" thickBot="1" x14ac:dyDescent="0.3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hidden="1" thickBot="1" x14ac:dyDescent="0.3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hidden="1" thickBot="1" x14ac:dyDescent="0.3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hidden="1" thickBot="1" x14ac:dyDescent="0.3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hidden="1" thickBot="1" x14ac:dyDescent="0.3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hidden="1" thickBot="1" x14ac:dyDescent="0.3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hidden="1" thickBot="1" x14ac:dyDescent="0.3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hidden="1" thickBot="1" x14ac:dyDescent="0.3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hidden="1" thickBot="1" x14ac:dyDescent="0.3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hidden="1" thickBot="1" x14ac:dyDescent="0.3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hidden="1" thickBot="1" x14ac:dyDescent="0.3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hidden="1" thickBot="1" x14ac:dyDescent="0.3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hidden="1" thickBot="1" x14ac:dyDescent="0.3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hidden="1" thickBot="1" x14ac:dyDescent="0.3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hidden="1" thickBot="1" x14ac:dyDescent="0.3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hidden="1" thickBot="1" x14ac:dyDescent="0.3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hidden="1" thickBot="1" x14ac:dyDescent="0.3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hidden="1" thickBot="1" x14ac:dyDescent="0.3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hidden="1" thickBot="1" x14ac:dyDescent="0.3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hidden="1" thickBot="1" x14ac:dyDescent="0.3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hidden="1" thickBot="1" x14ac:dyDescent="0.3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hidden="1" thickBot="1" x14ac:dyDescent="0.3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hidden="1" thickBot="1" x14ac:dyDescent="0.3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hidden="1" thickBot="1" x14ac:dyDescent="0.3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hidden="1" thickBot="1" x14ac:dyDescent="0.3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hidden="1" thickBot="1" x14ac:dyDescent="0.3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hidden="1" thickBot="1" x14ac:dyDescent="0.3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hidden="1" thickBot="1" x14ac:dyDescent="0.3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hidden="1" thickBot="1" x14ac:dyDescent="0.3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hidden="1" thickBot="1" x14ac:dyDescent="0.3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hidden="1" thickBot="1" x14ac:dyDescent="0.3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hidden="1" thickBot="1" x14ac:dyDescent="0.3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hidden="1" thickBot="1" x14ac:dyDescent="0.3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hidden="1" thickBot="1" x14ac:dyDescent="0.3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hidden="1" thickBot="1" x14ac:dyDescent="0.3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hidden="1" thickBot="1" x14ac:dyDescent="0.3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hidden="1" thickBot="1" x14ac:dyDescent="0.3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hidden="1" thickBot="1" x14ac:dyDescent="0.3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hidden="1" thickBot="1" x14ac:dyDescent="0.3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hidden="1" thickBot="1" x14ac:dyDescent="0.3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hidden="1" thickBot="1" x14ac:dyDescent="0.3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hidden="1" thickBot="1" x14ac:dyDescent="0.3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hidden="1" thickBot="1" x14ac:dyDescent="0.3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hidden="1" thickBot="1" x14ac:dyDescent="0.3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hidden="1" thickBot="1" x14ac:dyDescent="0.3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hidden="1" thickBot="1" x14ac:dyDescent="0.3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hidden="1" thickBot="1" x14ac:dyDescent="0.3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hidden="1" thickBot="1" x14ac:dyDescent="0.3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hidden="1" thickBot="1" x14ac:dyDescent="0.3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hidden="1" thickBot="1" x14ac:dyDescent="0.3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hidden="1" thickBot="1" x14ac:dyDescent="0.3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hidden="1" thickBot="1" x14ac:dyDescent="0.3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hidden="1" thickBot="1" x14ac:dyDescent="0.3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hidden="1" thickBot="1" x14ac:dyDescent="0.3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hidden="1" thickBot="1" x14ac:dyDescent="0.3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hidden="1" thickBot="1" x14ac:dyDescent="0.3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hidden="1" thickBot="1" x14ac:dyDescent="0.3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hidden="1" thickBot="1" x14ac:dyDescent="0.3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hidden="1" thickBot="1" x14ac:dyDescent="0.3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hidden="1" thickBot="1" x14ac:dyDescent="0.3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hidden="1" thickBot="1" x14ac:dyDescent="0.3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hidden="1" thickBot="1" x14ac:dyDescent="0.3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hidden="1" thickBot="1" x14ac:dyDescent="0.3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hidden="1" thickBot="1" x14ac:dyDescent="0.3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hidden="1" thickBot="1" x14ac:dyDescent="0.3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hidden="1" thickBot="1" x14ac:dyDescent="0.3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hidden="1" thickBot="1" x14ac:dyDescent="0.3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hidden="1" thickBot="1" x14ac:dyDescent="0.3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hidden="1" thickBot="1" x14ac:dyDescent="0.3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hidden="1" thickBot="1" x14ac:dyDescent="0.3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hidden="1" thickBot="1" x14ac:dyDescent="0.3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hidden="1" thickBot="1" x14ac:dyDescent="0.3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hidden="1" thickBot="1" x14ac:dyDescent="0.3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hidden="1" thickBot="1" x14ac:dyDescent="0.3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hidden="1" thickBot="1" x14ac:dyDescent="0.3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hidden="1" thickBot="1" x14ac:dyDescent="0.3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hidden="1" thickBot="1" x14ac:dyDescent="0.3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hidden="1" thickBot="1" x14ac:dyDescent="0.3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hidden="1" thickBot="1" x14ac:dyDescent="0.3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hidden="1" thickBot="1" x14ac:dyDescent="0.3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hidden="1" thickBot="1" x14ac:dyDescent="0.3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hidden="1" thickBot="1" x14ac:dyDescent="0.3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hidden="1" thickBot="1" x14ac:dyDescent="0.3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hidden="1" thickBot="1" x14ac:dyDescent="0.3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hidden="1" thickBot="1" x14ac:dyDescent="0.3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hidden="1" thickBot="1" x14ac:dyDescent="0.3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hidden="1" thickBot="1" x14ac:dyDescent="0.3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hidden="1" thickBot="1" x14ac:dyDescent="0.3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hidden="1" thickBot="1" x14ac:dyDescent="0.3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hidden="1" thickBot="1" x14ac:dyDescent="0.3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hidden="1" thickBot="1" x14ac:dyDescent="0.3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hidden="1" thickBot="1" x14ac:dyDescent="0.3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hidden="1" thickBot="1" x14ac:dyDescent="0.3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hidden="1" thickBot="1" x14ac:dyDescent="0.3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hidden="1" thickBot="1" x14ac:dyDescent="0.3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hidden="1" thickBot="1" x14ac:dyDescent="0.3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hidden="1" thickBot="1" x14ac:dyDescent="0.3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hidden="1" thickBot="1" x14ac:dyDescent="0.3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hidden="1" thickBot="1" x14ac:dyDescent="0.3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hidden="1" thickBot="1" x14ac:dyDescent="0.3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hidden="1" thickBot="1" x14ac:dyDescent="0.3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hidden="1" thickBot="1" x14ac:dyDescent="0.3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hidden="1" thickBot="1" x14ac:dyDescent="0.3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hidden="1" thickBot="1" x14ac:dyDescent="0.3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hidden="1" thickBot="1" x14ac:dyDescent="0.3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hidden="1" thickBot="1" x14ac:dyDescent="0.3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hidden="1" thickBot="1" x14ac:dyDescent="0.3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hidden="1" thickBot="1" x14ac:dyDescent="0.3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hidden="1" thickBot="1" x14ac:dyDescent="0.3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hidden="1" thickBot="1" x14ac:dyDescent="0.3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hidden="1" thickBot="1" x14ac:dyDescent="0.3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hidden="1" thickBot="1" x14ac:dyDescent="0.3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hidden="1" thickBot="1" x14ac:dyDescent="0.3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hidden="1" thickBot="1" x14ac:dyDescent="0.3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hidden="1" thickBot="1" x14ac:dyDescent="0.3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hidden="1" thickBot="1" x14ac:dyDescent="0.3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hidden="1" thickBot="1" x14ac:dyDescent="0.3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hidden="1" thickBot="1" x14ac:dyDescent="0.3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hidden="1" thickBot="1" x14ac:dyDescent="0.3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hidden="1" thickBot="1" x14ac:dyDescent="0.3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hidden="1" thickBot="1" x14ac:dyDescent="0.3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hidden="1" thickBot="1" x14ac:dyDescent="0.3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hidden="1" thickBot="1" x14ac:dyDescent="0.3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hidden="1" thickBot="1" x14ac:dyDescent="0.3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hidden="1" thickBot="1" x14ac:dyDescent="0.3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hidden="1" thickBot="1" x14ac:dyDescent="0.3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hidden="1" thickBot="1" x14ac:dyDescent="0.3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hidden="1" thickBot="1" x14ac:dyDescent="0.3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hidden="1" thickBot="1" x14ac:dyDescent="0.3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hidden="1" thickBot="1" x14ac:dyDescent="0.3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hidden="1" thickBot="1" x14ac:dyDescent="0.3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hidden="1" thickBot="1" x14ac:dyDescent="0.3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hidden="1" thickBot="1" x14ac:dyDescent="0.3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hidden="1" thickBot="1" x14ac:dyDescent="0.3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hidden="1" thickBot="1" x14ac:dyDescent="0.3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hidden="1" thickBot="1" x14ac:dyDescent="0.3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hidden="1" thickBot="1" x14ac:dyDescent="0.3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hidden="1" thickBot="1" x14ac:dyDescent="0.3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hidden="1" thickBot="1" x14ac:dyDescent="0.3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hidden="1" thickBot="1" x14ac:dyDescent="0.3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hidden="1" thickBot="1" x14ac:dyDescent="0.3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hidden="1" thickBot="1" x14ac:dyDescent="0.3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hidden="1" thickBot="1" x14ac:dyDescent="0.3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hidden="1" thickBot="1" x14ac:dyDescent="0.3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hidden="1" thickBot="1" x14ac:dyDescent="0.3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hidden="1" thickBot="1" x14ac:dyDescent="0.3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hidden="1" thickBot="1" x14ac:dyDescent="0.3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hidden="1" thickBot="1" x14ac:dyDescent="0.3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hidden="1" thickBot="1" x14ac:dyDescent="0.3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hidden="1" thickBot="1" x14ac:dyDescent="0.3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hidden="1" thickBot="1" x14ac:dyDescent="0.3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hidden="1" thickBot="1" x14ac:dyDescent="0.3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hidden="1" thickBot="1" x14ac:dyDescent="0.3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hidden="1" thickBot="1" x14ac:dyDescent="0.3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hidden="1" thickBot="1" x14ac:dyDescent="0.3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hidden="1" thickBot="1" x14ac:dyDescent="0.3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hidden="1" thickBot="1" x14ac:dyDescent="0.3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hidden="1" thickBot="1" x14ac:dyDescent="0.3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hidden="1" thickBot="1" x14ac:dyDescent="0.3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hidden="1" thickBot="1" x14ac:dyDescent="0.3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hidden="1" thickBot="1" x14ac:dyDescent="0.3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hidden="1" thickBot="1" x14ac:dyDescent="0.3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hidden="1" thickBot="1" x14ac:dyDescent="0.3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hidden="1" thickBot="1" x14ac:dyDescent="0.3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hidden="1" thickBot="1" x14ac:dyDescent="0.3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hidden="1" thickBot="1" x14ac:dyDescent="0.3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hidden="1" thickBot="1" x14ac:dyDescent="0.3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hidden="1" thickBot="1" x14ac:dyDescent="0.3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hidden="1" thickBot="1" x14ac:dyDescent="0.3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hidden="1" thickBot="1" x14ac:dyDescent="0.3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hidden="1" thickBot="1" x14ac:dyDescent="0.3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hidden="1" thickBot="1" x14ac:dyDescent="0.3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hidden="1" thickBot="1" x14ac:dyDescent="0.3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hidden="1" thickBot="1" x14ac:dyDescent="0.3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hidden="1" thickBot="1" x14ac:dyDescent="0.3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hidden="1" thickBot="1" x14ac:dyDescent="0.3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hidden="1" thickBot="1" x14ac:dyDescent="0.3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hidden="1" thickBot="1" x14ac:dyDescent="0.3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hidden="1" thickBot="1" x14ac:dyDescent="0.3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hidden="1" thickBot="1" x14ac:dyDescent="0.3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hidden="1" thickBot="1" x14ac:dyDescent="0.3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hidden="1" thickBot="1" x14ac:dyDescent="0.3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hidden="1" thickBot="1" x14ac:dyDescent="0.3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hidden="1" thickBot="1" x14ac:dyDescent="0.3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hidden="1" thickBot="1" x14ac:dyDescent="0.3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hidden="1" thickBot="1" x14ac:dyDescent="0.3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hidden="1" thickBot="1" x14ac:dyDescent="0.3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hidden="1" thickBot="1" x14ac:dyDescent="0.3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hidden="1" thickBot="1" x14ac:dyDescent="0.3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hidden="1" thickBot="1" x14ac:dyDescent="0.3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hidden="1" thickBot="1" x14ac:dyDescent="0.3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hidden="1" thickBot="1" x14ac:dyDescent="0.3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hidden="1" thickBot="1" x14ac:dyDescent="0.3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hidden="1" thickBot="1" x14ac:dyDescent="0.3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hidden="1" thickBot="1" x14ac:dyDescent="0.3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hidden="1" thickBot="1" x14ac:dyDescent="0.3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hidden="1" thickBot="1" x14ac:dyDescent="0.3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hidden="1" thickBot="1" x14ac:dyDescent="0.3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hidden="1" thickBot="1" x14ac:dyDescent="0.3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hidden="1" thickBot="1" x14ac:dyDescent="0.3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hidden="1" thickBot="1" x14ac:dyDescent="0.3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hidden="1" thickBot="1" x14ac:dyDescent="0.3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hidden="1" thickBot="1" x14ac:dyDescent="0.3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hidden="1" thickBot="1" x14ac:dyDescent="0.3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hidden="1" thickBot="1" x14ac:dyDescent="0.3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hidden="1" thickBot="1" x14ac:dyDescent="0.3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hidden="1" thickBot="1" x14ac:dyDescent="0.3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hidden="1" thickBot="1" x14ac:dyDescent="0.3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hidden="1" thickBot="1" x14ac:dyDescent="0.3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hidden="1" thickBot="1" x14ac:dyDescent="0.3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hidden="1" thickBot="1" x14ac:dyDescent="0.3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hidden="1" thickBot="1" x14ac:dyDescent="0.3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hidden="1" thickBot="1" x14ac:dyDescent="0.3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hidden="1" thickBot="1" x14ac:dyDescent="0.3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hidden="1" thickBot="1" x14ac:dyDescent="0.3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hidden="1" thickBot="1" x14ac:dyDescent="0.3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hidden="1" thickBot="1" x14ac:dyDescent="0.3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hidden="1" thickBot="1" x14ac:dyDescent="0.3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hidden="1" thickBot="1" x14ac:dyDescent="0.3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hidden="1" thickBot="1" x14ac:dyDescent="0.3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hidden="1" thickBot="1" x14ac:dyDescent="0.3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hidden="1" thickBot="1" x14ac:dyDescent="0.3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hidden="1" thickBot="1" x14ac:dyDescent="0.3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hidden="1" thickBot="1" x14ac:dyDescent="0.3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hidden="1" thickBot="1" x14ac:dyDescent="0.3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hidden="1" thickBot="1" x14ac:dyDescent="0.3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hidden="1" thickBot="1" x14ac:dyDescent="0.3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hidden="1" thickBot="1" x14ac:dyDescent="0.3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hidden="1" thickBot="1" x14ac:dyDescent="0.3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hidden="1" thickBot="1" x14ac:dyDescent="0.3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hidden="1" thickBot="1" x14ac:dyDescent="0.3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hidden="1" thickBot="1" x14ac:dyDescent="0.3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hidden="1" thickBot="1" x14ac:dyDescent="0.3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hidden="1" thickBot="1" x14ac:dyDescent="0.3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hidden="1" thickBot="1" x14ac:dyDescent="0.3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hidden="1" thickBot="1" x14ac:dyDescent="0.3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hidden="1" thickBot="1" x14ac:dyDescent="0.3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hidden="1" thickBot="1" x14ac:dyDescent="0.3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hidden="1" thickBot="1" x14ac:dyDescent="0.3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hidden="1" thickBot="1" x14ac:dyDescent="0.3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hidden="1" thickBot="1" x14ac:dyDescent="0.3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hidden="1" thickBot="1" x14ac:dyDescent="0.3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hidden="1" thickBot="1" x14ac:dyDescent="0.3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hidden="1" thickBot="1" x14ac:dyDescent="0.3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hidden="1" thickBot="1" x14ac:dyDescent="0.3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hidden="1" thickBot="1" x14ac:dyDescent="0.3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hidden="1" thickBot="1" x14ac:dyDescent="0.3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hidden="1" thickBot="1" x14ac:dyDescent="0.3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hidden="1" thickBot="1" x14ac:dyDescent="0.3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hidden="1" thickBot="1" x14ac:dyDescent="0.3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hidden="1" thickBot="1" x14ac:dyDescent="0.3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hidden="1" thickBot="1" x14ac:dyDescent="0.3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hidden="1" thickBot="1" x14ac:dyDescent="0.3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hidden="1" thickBot="1" x14ac:dyDescent="0.3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hidden="1" thickBot="1" x14ac:dyDescent="0.3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hidden="1" thickBot="1" x14ac:dyDescent="0.3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hidden="1" thickBot="1" x14ac:dyDescent="0.3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hidden="1" thickBot="1" x14ac:dyDescent="0.3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hidden="1" thickBot="1" x14ac:dyDescent="0.3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hidden="1" thickBot="1" x14ac:dyDescent="0.3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hidden="1" thickBot="1" x14ac:dyDescent="0.3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hidden="1" thickBot="1" x14ac:dyDescent="0.3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hidden="1" thickBot="1" x14ac:dyDescent="0.3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hidden="1" thickBot="1" x14ac:dyDescent="0.3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hidden="1" thickBot="1" x14ac:dyDescent="0.3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hidden="1" thickBot="1" x14ac:dyDescent="0.3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hidden="1" thickBot="1" x14ac:dyDescent="0.3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hidden="1" thickBot="1" x14ac:dyDescent="0.3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hidden="1" thickBot="1" x14ac:dyDescent="0.3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hidden="1" thickBot="1" x14ac:dyDescent="0.3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hidden="1" thickBot="1" x14ac:dyDescent="0.3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hidden="1" thickBot="1" x14ac:dyDescent="0.3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hidden="1" thickBot="1" x14ac:dyDescent="0.3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hidden="1" thickBot="1" x14ac:dyDescent="0.3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hidden="1" thickBot="1" x14ac:dyDescent="0.3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hidden="1" thickBot="1" x14ac:dyDescent="0.3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hidden="1" thickBot="1" x14ac:dyDescent="0.3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hidden="1" thickBot="1" x14ac:dyDescent="0.3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hidden="1" thickBot="1" x14ac:dyDescent="0.3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hidden="1" thickBot="1" x14ac:dyDescent="0.3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hidden="1" thickBot="1" x14ac:dyDescent="0.3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hidden="1" thickBot="1" x14ac:dyDescent="0.3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hidden="1" thickBot="1" x14ac:dyDescent="0.3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hidden="1" thickBot="1" x14ac:dyDescent="0.3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hidden="1" thickBot="1" x14ac:dyDescent="0.3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hidden="1" thickBot="1" x14ac:dyDescent="0.3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hidden="1" thickBot="1" x14ac:dyDescent="0.3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hidden="1" thickBot="1" x14ac:dyDescent="0.3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hidden="1" thickBot="1" x14ac:dyDescent="0.3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hidden="1" thickBot="1" x14ac:dyDescent="0.3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hidden="1" thickBot="1" x14ac:dyDescent="0.3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hidden="1" thickBot="1" x14ac:dyDescent="0.3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hidden="1" thickBot="1" x14ac:dyDescent="0.3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hidden="1" thickBot="1" x14ac:dyDescent="0.3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hidden="1" thickBot="1" x14ac:dyDescent="0.3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hidden="1" thickBot="1" x14ac:dyDescent="0.3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hidden="1" thickBot="1" x14ac:dyDescent="0.3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hidden="1" thickBot="1" x14ac:dyDescent="0.3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hidden="1" thickBot="1" x14ac:dyDescent="0.3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hidden="1" thickBot="1" x14ac:dyDescent="0.3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hidden="1" thickBot="1" x14ac:dyDescent="0.3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hidden="1" thickBot="1" x14ac:dyDescent="0.3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hidden="1" thickBot="1" x14ac:dyDescent="0.3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hidden="1" thickBot="1" x14ac:dyDescent="0.3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hidden="1" thickBot="1" x14ac:dyDescent="0.3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hidden="1" thickBot="1" x14ac:dyDescent="0.3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hidden="1" thickBot="1" x14ac:dyDescent="0.3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hidden="1" thickBot="1" x14ac:dyDescent="0.3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hidden="1" thickBot="1" x14ac:dyDescent="0.3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hidden="1" thickBot="1" x14ac:dyDescent="0.3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hidden="1" thickBot="1" x14ac:dyDescent="0.3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hidden="1" thickBot="1" x14ac:dyDescent="0.3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hidden="1" thickBot="1" x14ac:dyDescent="0.3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hidden="1" thickBot="1" x14ac:dyDescent="0.3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hidden="1" thickBot="1" x14ac:dyDescent="0.3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hidden="1" thickBot="1" x14ac:dyDescent="0.3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hidden="1" thickBot="1" x14ac:dyDescent="0.3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hidden="1" thickBot="1" x14ac:dyDescent="0.3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hidden="1" thickBot="1" x14ac:dyDescent="0.3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hidden="1" thickBot="1" x14ac:dyDescent="0.3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hidden="1" thickBot="1" x14ac:dyDescent="0.3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hidden="1" thickBot="1" x14ac:dyDescent="0.3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hidden="1" thickBot="1" x14ac:dyDescent="0.3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hidden="1" thickBot="1" x14ac:dyDescent="0.3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hidden="1" thickBot="1" x14ac:dyDescent="0.3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hidden="1" thickBot="1" x14ac:dyDescent="0.3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hidden="1" thickBot="1" x14ac:dyDescent="0.3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hidden="1" thickBot="1" x14ac:dyDescent="0.3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hidden="1" thickBot="1" x14ac:dyDescent="0.3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hidden="1" thickBot="1" x14ac:dyDescent="0.3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hidden="1" thickBot="1" x14ac:dyDescent="0.3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hidden="1" thickBot="1" x14ac:dyDescent="0.3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hidden="1" thickBot="1" x14ac:dyDescent="0.3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hidden="1" thickBot="1" x14ac:dyDescent="0.3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hidden="1" thickBot="1" x14ac:dyDescent="0.3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hidden="1" thickBot="1" x14ac:dyDescent="0.3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hidden="1" thickBot="1" x14ac:dyDescent="0.3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hidden="1" thickBot="1" x14ac:dyDescent="0.3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hidden="1" thickBot="1" x14ac:dyDescent="0.3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hidden="1" thickBot="1" x14ac:dyDescent="0.3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hidden="1" thickBot="1" x14ac:dyDescent="0.3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hidden="1" thickBot="1" x14ac:dyDescent="0.3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hidden="1" thickBot="1" x14ac:dyDescent="0.3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hidden="1" thickBot="1" x14ac:dyDescent="0.3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hidden="1" thickBot="1" x14ac:dyDescent="0.3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hidden="1" thickBot="1" x14ac:dyDescent="0.3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hidden="1" thickBot="1" x14ac:dyDescent="0.3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hidden="1" thickBot="1" x14ac:dyDescent="0.3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hidden="1" thickBot="1" x14ac:dyDescent="0.3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hidden="1" thickBot="1" x14ac:dyDescent="0.3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hidden="1" thickBot="1" x14ac:dyDescent="0.3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hidden="1" thickBot="1" x14ac:dyDescent="0.3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hidden="1" thickBot="1" x14ac:dyDescent="0.3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hidden="1" thickBot="1" x14ac:dyDescent="0.3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hidden="1" thickBot="1" x14ac:dyDescent="0.3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hidden="1" thickBot="1" x14ac:dyDescent="0.3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hidden="1" thickBot="1" x14ac:dyDescent="0.3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hidden="1" thickBot="1" x14ac:dyDescent="0.3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hidden="1" thickBot="1" x14ac:dyDescent="0.3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hidden="1" thickBot="1" x14ac:dyDescent="0.3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hidden="1" thickBot="1" x14ac:dyDescent="0.3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hidden="1" thickBot="1" x14ac:dyDescent="0.3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hidden="1" thickBot="1" x14ac:dyDescent="0.3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hidden="1" thickBot="1" x14ac:dyDescent="0.3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hidden="1" thickBot="1" x14ac:dyDescent="0.3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hidden="1" thickBot="1" x14ac:dyDescent="0.3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hidden="1" thickBot="1" x14ac:dyDescent="0.3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hidden="1" thickBot="1" x14ac:dyDescent="0.3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hidden="1" thickBot="1" x14ac:dyDescent="0.3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hidden="1" thickBot="1" x14ac:dyDescent="0.3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hidden="1" thickBot="1" x14ac:dyDescent="0.3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hidden="1" thickBot="1" x14ac:dyDescent="0.3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hidden="1" thickBot="1" x14ac:dyDescent="0.3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hidden="1" thickBot="1" x14ac:dyDescent="0.3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hidden="1" thickBot="1" x14ac:dyDescent="0.3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hidden="1" thickBot="1" x14ac:dyDescent="0.3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hidden="1" thickBot="1" x14ac:dyDescent="0.3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hidden="1" thickBot="1" x14ac:dyDescent="0.3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hidden="1" thickBot="1" x14ac:dyDescent="0.3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hidden="1" thickBot="1" x14ac:dyDescent="0.3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hidden="1" thickBot="1" x14ac:dyDescent="0.3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hidden="1" thickBot="1" x14ac:dyDescent="0.3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hidden="1" thickBot="1" x14ac:dyDescent="0.3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hidden="1" thickBot="1" x14ac:dyDescent="0.3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hidden="1" thickBot="1" x14ac:dyDescent="0.3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hidden="1" thickBot="1" x14ac:dyDescent="0.3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hidden="1" thickBot="1" x14ac:dyDescent="0.3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hidden="1" thickBot="1" x14ac:dyDescent="0.3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hidden="1" thickBot="1" x14ac:dyDescent="0.3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hidden="1" thickBot="1" x14ac:dyDescent="0.3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hidden="1" thickBot="1" x14ac:dyDescent="0.3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hidden="1" thickBot="1" x14ac:dyDescent="0.3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hidden="1" thickBot="1" x14ac:dyDescent="0.3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hidden="1" thickBot="1" x14ac:dyDescent="0.3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hidden="1" thickBot="1" x14ac:dyDescent="0.3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hidden="1" thickBot="1" x14ac:dyDescent="0.3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hidden="1" thickBot="1" x14ac:dyDescent="0.3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hidden="1" thickBot="1" x14ac:dyDescent="0.3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hidden="1" thickBot="1" x14ac:dyDescent="0.3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hidden="1" thickBot="1" x14ac:dyDescent="0.3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hidden="1" thickBot="1" x14ac:dyDescent="0.3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hidden="1" thickBot="1" x14ac:dyDescent="0.3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hidden="1" thickBot="1" x14ac:dyDescent="0.3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hidden="1" thickBot="1" x14ac:dyDescent="0.3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hidden="1" thickBot="1" x14ac:dyDescent="0.3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hidden="1" thickBot="1" x14ac:dyDescent="0.3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hidden="1" thickBot="1" x14ac:dyDescent="0.3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hidden="1" thickBot="1" x14ac:dyDescent="0.3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hidden="1" thickBot="1" x14ac:dyDescent="0.3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hidden="1" thickBot="1" x14ac:dyDescent="0.3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hidden="1" thickBot="1" x14ac:dyDescent="0.3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hidden="1" thickBot="1" x14ac:dyDescent="0.3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hidden="1" thickBot="1" x14ac:dyDescent="0.3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hidden="1" thickBot="1" x14ac:dyDescent="0.3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hidden="1" thickBot="1" x14ac:dyDescent="0.3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hidden="1" thickBot="1" x14ac:dyDescent="0.3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hidden="1" thickBot="1" x14ac:dyDescent="0.3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hidden="1" thickBot="1" x14ac:dyDescent="0.3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hidden="1" thickBot="1" x14ac:dyDescent="0.3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hidden="1" thickBot="1" x14ac:dyDescent="0.3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hidden="1" thickBot="1" x14ac:dyDescent="0.3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hidden="1" thickBot="1" x14ac:dyDescent="0.3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hidden="1" thickBot="1" x14ac:dyDescent="0.3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hidden="1" thickBot="1" x14ac:dyDescent="0.3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hidden="1" thickBot="1" x14ac:dyDescent="0.3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hidden="1" thickBot="1" x14ac:dyDescent="0.3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hidden="1" thickBot="1" x14ac:dyDescent="0.3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hidden="1" thickBot="1" x14ac:dyDescent="0.3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hidden="1" thickBot="1" x14ac:dyDescent="0.3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hidden="1" thickBot="1" x14ac:dyDescent="0.3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hidden="1" thickBot="1" x14ac:dyDescent="0.3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hidden="1" thickBot="1" x14ac:dyDescent="0.3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hidden="1" thickBot="1" x14ac:dyDescent="0.3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hidden="1" thickBot="1" x14ac:dyDescent="0.3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hidden="1" thickBot="1" x14ac:dyDescent="0.3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hidden="1" thickBot="1" x14ac:dyDescent="0.3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hidden="1" thickBot="1" x14ac:dyDescent="0.3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hidden="1" thickBot="1" x14ac:dyDescent="0.3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hidden="1" thickBot="1" x14ac:dyDescent="0.3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hidden="1" thickBot="1" x14ac:dyDescent="0.3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hidden="1" thickBot="1" x14ac:dyDescent="0.3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hidden="1" thickBot="1" x14ac:dyDescent="0.3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hidden="1" thickBot="1" x14ac:dyDescent="0.3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hidden="1" thickBot="1" x14ac:dyDescent="0.3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hidden="1" thickBot="1" x14ac:dyDescent="0.3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hidden="1" thickBot="1" x14ac:dyDescent="0.3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hidden="1" thickBot="1" x14ac:dyDescent="0.3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hidden="1" thickBot="1" x14ac:dyDescent="0.3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hidden="1" thickBot="1" x14ac:dyDescent="0.3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hidden="1" thickBot="1" x14ac:dyDescent="0.3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hidden="1" thickBot="1" x14ac:dyDescent="0.3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hidden="1" thickBot="1" x14ac:dyDescent="0.3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hidden="1" thickBot="1" x14ac:dyDescent="0.3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hidden="1" thickBot="1" x14ac:dyDescent="0.3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hidden="1" thickBot="1" x14ac:dyDescent="0.3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hidden="1" thickBot="1" x14ac:dyDescent="0.3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hidden="1" thickBot="1" x14ac:dyDescent="0.3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hidden="1" thickBot="1" x14ac:dyDescent="0.3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hidden="1" thickBot="1" x14ac:dyDescent="0.3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hidden="1" thickBot="1" x14ac:dyDescent="0.3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hidden="1" thickBot="1" x14ac:dyDescent="0.3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hidden="1" thickBot="1" x14ac:dyDescent="0.3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hidden="1" thickBot="1" x14ac:dyDescent="0.3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hidden="1" thickBot="1" x14ac:dyDescent="0.3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hidden="1" thickBot="1" x14ac:dyDescent="0.3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hidden="1" thickBot="1" x14ac:dyDescent="0.3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hidden="1" thickBot="1" x14ac:dyDescent="0.3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hidden="1" thickBot="1" x14ac:dyDescent="0.3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hidden="1" thickBot="1" x14ac:dyDescent="0.3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hidden="1" thickBot="1" x14ac:dyDescent="0.3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hidden="1" thickBot="1" x14ac:dyDescent="0.3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hidden="1" thickBot="1" x14ac:dyDescent="0.3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hidden="1" thickBot="1" x14ac:dyDescent="0.3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hidden="1" thickBot="1" x14ac:dyDescent="0.3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hidden="1" thickBot="1" x14ac:dyDescent="0.3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hidden="1" thickBot="1" x14ac:dyDescent="0.3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hidden="1" thickBot="1" x14ac:dyDescent="0.3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hidden="1" thickBot="1" x14ac:dyDescent="0.3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hidden="1" thickBot="1" x14ac:dyDescent="0.3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hidden="1" thickBot="1" x14ac:dyDescent="0.3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hidden="1" thickBot="1" x14ac:dyDescent="0.3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hidden="1" thickBot="1" x14ac:dyDescent="0.3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hidden="1" thickBot="1" x14ac:dyDescent="0.3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hidden="1" thickBot="1" x14ac:dyDescent="0.3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hidden="1" thickBot="1" x14ac:dyDescent="0.3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hidden="1" thickBot="1" x14ac:dyDescent="0.3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hidden="1" thickBot="1" x14ac:dyDescent="0.3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hidden="1" thickBot="1" x14ac:dyDescent="0.3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hidden="1" thickBot="1" x14ac:dyDescent="0.3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hidden="1" thickBot="1" x14ac:dyDescent="0.3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hidden="1" thickBot="1" x14ac:dyDescent="0.3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hidden="1" thickBot="1" x14ac:dyDescent="0.3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hidden="1" thickBot="1" x14ac:dyDescent="0.3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hidden="1" thickBot="1" x14ac:dyDescent="0.3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hidden="1" thickBot="1" x14ac:dyDescent="0.3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hidden="1" thickBot="1" x14ac:dyDescent="0.3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hidden="1" thickBot="1" x14ac:dyDescent="0.3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hidden="1" thickBot="1" x14ac:dyDescent="0.3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hidden="1" thickBot="1" x14ac:dyDescent="0.3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hidden="1" thickBot="1" x14ac:dyDescent="0.3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hidden="1" thickBot="1" x14ac:dyDescent="0.3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hidden="1" thickBot="1" x14ac:dyDescent="0.3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hidden="1" thickBot="1" x14ac:dyDescent="0.3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hidden="1" thickBot="1" x14ac:dyDescent="0.3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hidden="1" thickBot="1" x14ac:dyDescent="0.3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hidden="1" thickBot="1" x14ac:dyDescent="0.3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hidden="1" thickBot="1" x14ac:dyDescent="0.3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hidden="1" thickBot="1" x14ac:dyDescent="0.3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hidden="1" thickBot="1" x14ac:dyDescent="0.3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hidden="1" thickBot="1" x14ac:dyDescent="0.3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hidden="1" thickBot="1" x14ac:dyDescent="0.3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hidden="1" thickBot="1" x14ac:dyDescent="0.3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hidden="1" thickBot="1" x14ac:dyDescent="0.3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hidden="1" thickBot="1" x14ac:dyDescent="0.3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hidden="1" thickBot="1" x14ac:dyDescent="0.3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hidden="1" thickBot="1" x14ac:dyDescent="0.3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hidden="1" thickBot="1" x14ac:dyDescent="0.3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hidden="1" thickBot="1" x14ac:dyDescent="0.3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hidden="1" thickBot="1" x14ac:dyDescent="0.3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hidden="1" thickBot="1" x14ac:dyDescent="0.3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hidden="1" thickBot="1" x14ac:dyDescent="0.3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hidden="1" thickBot="1" x14ac:dyDescent="0.3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hidden="1" thickBot="1" x14ac:dyDescent="0.3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hidden="1" thickBot="1" x14ac:dyDescent="0.3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hidden="1" thickBot="1" x14ac:dyDescent="0.3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hidden="1" thickBot="1" x14ac:dyDescent="0.3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hidden="1" thickBot="1" x14ac:dyDescent="0.3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hidden="1" thickBot="1" x14ac:dyDescent="0.3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hidden="1" thickBot="1" x14ac:dyDescent="0.3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hidden="1" thickBot="1" x14ac:dyDescent="0.3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hidden="1" thickBot="1" x14ac:dyDescent="0.3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hidden="1" thickBot="1" x14ac:dyDescent="0.3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hidden="1" thickBot="1" x14ac:dyDescent="0.3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hidden="1" thickBot="1" x14ac:dyDescent="0.3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hidden="1" thickBot="1" x14ac:dyDescent="0.3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hidden="1" thickBot="1" x14ac:dyDescent="0.3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hidden="1" thickBot="1" x14ac:dyDescent="0.3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hidden="1" thickBot="1" x14ac:dyDescent="0.3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hidden="1" thickBot="1" x14ac:dyDescent="0.3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hidden="1" thickBot="1" x14ac:dyDescent="0.3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hidden="1" thickBot="1" x14ac:dyDescent="0.3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hidden="1" thickBot="1" x14ac:dyDescent="0.3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hidden="1" thickBot="1" x14ac:dyDescent="0.3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hidden="1" thickBot="1" x14ac:dyDescent="0.3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hidden="1" thickBot="1" x14ac:dyDescent="0.3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hidden="1" thickBot="1" x14ac:dyDescent="0.3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hidden="1" thickBot="1" x14ac:dyDescent="0.3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hidden="1" thickBot="1" x14ac:dyDescent="0.3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hidden="1" thickBot="1" x14ac:dyDescent="0.3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hidden="1" thickBot="1" x14ac:dyDescent="0.3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hidden="1" thickBot="1" x14ac:dyDescent="0.3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hidden="1" thickBot="1" x14ac:dyDescent="0.3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hidden="1" thickBot="1" x14ac:dyDescent="0.3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hidden="1" thickBot="1" x14ac:dyDescent="0.3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hidden="1" thickBot="1" x14ac:dyDescent="0.3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hidden="1" thickBot="1" x14ac:dyDescent="0.3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hidden="1" thickBot="1" x14ac:dyDescent="0.3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hidden="1" thickBot="1" x14ac:dyDescent="0.3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hidden="1" thickBot="1" x14ac:dyDescent="0.3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hidden="1" thickBot="1" x14ac:dyDescent="0.3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hidden="1" thickBot="1" x14ac:dyDescent="0.3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hidden="1" thickBot="1" x14ac:dyDescent="0.3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hidden="1" thickBot="1" x14ac:dyDescent="0.3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hidden="1" thickBot="1" x14ac:dyDescent="0.3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hidden="1" thickBot="1" x14ac:dyDescent="0.3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hidden="1" thickBot="1" x14ac:dyDescent="0.3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hidden="1" thickBot="1" x14ac:dyDescent="0.3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hidden="1" thickBot="1" x14ac:dyDescent="0.3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hidden="1" thickBot="1" x14ac:dyDescent="0.3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hidden="1" thickBot="1" x14ac:dyDescent="0.3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hidden="1" thickBot="1" x14ac:dyDescent="0.3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hidden="1" thickBot="1" x14ac:dyDescent="0.3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hidden="1" thickBot="1" x14ac:dyDescent="0.3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hidden="1" thickBot="1" x14ac:dyDescent="0.3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hidden="1" thickBot="1" x14ac:dyDescent="0.3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hidden="1" thickBot="1" x14ac:dyDescent="0.3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hidden="1" thickBot="1" x14ac:dyDescent="0.3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hidden="1" thickBot="1" x14ac:dyDescent="0.3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hidden="1" thickBot="1" x14ac:dyDescent="0.3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hidden="1" thickBot="1" x14ac:dyDescent="0.3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hidden="1" thickBot="1" x14ac:dyDescent="0.3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hidden="1" thickBot="1" x14ac:dyDescent="0.3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hidden="1" thickBot="1" x14ac:dyDescent="0.3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hidden="1" thickBot="1" x14ac:dyDescent="0.3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hidden="1" thickBot="1" x14ac:dyDescent="0.3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hidden="1" thickBot="1" x14ac:dyDescent="0.3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hidden="1" thickBot="1" x14ac:dyDescent="0.3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hidden="1" thickBot="1" x14ac:dyDescent="0.3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hidden="1" thickBot="1" x14ac:dyDescent="0.3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hidden="1" thickBot="1" x14ac:dyDescent="0.3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hidden="1" thickBot="1" x14ac:dyDescent="0.3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hidden="1" thickBot="1" x14ac:dyDescent="0.3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hidden="1" thickBot="1" x14ac:dyDescent="0.3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hidden="1" thickBot="1" x14ac:dyDescent="0.3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hidden="1" thickBot="1" x14ac:dyDescent="0.3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hidden="1" thickBot="1" x14ac:dyDescent="0.3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hidden="1" thickBot="1" x14ac:dyDescent="0.3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hidden="1" thickBot="1" x14ac:dyDescent="0.3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hidden="1" thickBot="1" x14ac:dyDescent="0.3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hidden="1" thickBot="1" x14ac:dyDescent="0.3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hidden="1" thickBot="1" x14ac:dyDescent="0.3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hidden="1" thickBot="1" x14ac:dyDescent="0.3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hidden="1" thickBot="1" x14ac:dyDescent="0.3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hidden="1" thickBot="1" x14ac:dyDescent="0.3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hidden="1" thickBot="1" x14ac:dyDescent="0.3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hidden="1" thickBot="1" x14ac:dyDescent="0.3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hidden="1" thickBot="1" x14ac:dyDescent="0.3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hidden="1" thickBot="1" x14ac:dyDescent="0.3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hidden="1" thickBot="1" x14ac:dyDescent="0.3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hidden="1" thickBot="1" x14ac:dyDescent="0.3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hidden="1" thickBot="1" x14ac:dyDescent="0.3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hidden="1" thickBot="1" x14ac:dyDescent="0.3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hidden="1" thickBot="1" x14ac:dyDescent="0.3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hidden="1" thickBot="1" x14ac:dyDescent="0.3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hidden="1" thickBot="1" x14ac:dyDescent="0.3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hidden="1" thickBot="1" x14ac:dyDescent="0.3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hidden="1" thickBot="1" x14ac:dyDescent="0.3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hidden="1" thickBot="1" x14ac:dyDescent="0.3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hidden="1" thickBot="1" x14ac:dyDescent="0.3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hidden="1" thickBot="1" x14ac:dyDescent="0.3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hidden="1" thickBot="1" x14ac:dyDescent="0.3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hidden="1" thickBot="1" x14ac:dyDescent="0.3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hidden="1" thickBot="1" x14ac:dyDescent="0.3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hidden="1" thickBot="1" x14ac:dyDescent="0.3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hidden="1" thickBot="1" x14ac:dyDescent="0.3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hidden="1" thickBot="1" x14ac:dyDescent="0.3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hidden="1" thickBot="1" x14ac:dyDescent="0.3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hidden="1" thickBot="1" x14ac:dyDescent="0.3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hidden="1" thickBot="1" x14ac:dyDescent="0.3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hidden="1" thickBot="1" x14ac:dyDescent="0.3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hidden="1" thickBot="1" x14ac:dyDescent="0.3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hidden="1" thickBot="1" x14ac:dyDescent="0.3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hidden="1" thickBot="1" x14ac:dyDescent="0.3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hidden="1" thickBot="1" x14ac:dyDescent="0.3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hidden="1" thickBot="1" x14ac:dyDescent="0.3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hidden="1" thickBot="1" x14ac:dyDescent="0.3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hidden="1" thickBot="1" x14ac:dyDescent="0.3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hidden="1" thickBot="1" x14ac:dyDescent="0.3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hidden="1" thickBot="1" x14ac:dyDescent="0.3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hidden="1" thickBot="1" x14ac:dyDescent="0.3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hidden="1" thickBot="1" x14ac:dyDescent="0.3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hidden="1" thickBot="1" x14ac:dyDescent="0.3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hidden="1" thickBot="1" x14ac:dyDescent="0.3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hidden="1" thickBot="1" x14ac:dyDescent="0.3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hidden="1" thickBot="1" x14ac:dyDescent="0.3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hidden="1" thickBot="1" x14ac:dyDescent="0.3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hidden="1" thickBot="1" x14ac:dyDescent="0.3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hidden="1" thickBot="1" x14ac:dyDescent="0.3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hidden="1" thickBot="1" x14ac:dyDescent="0.3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hidden="1" thickBot="1" x14ac:dyDescent="0.3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hidden="1" thickBot="1" x14ac:dyDescent="0.3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hidden="1" thickBot="1" x14ac:dyDescent="0.3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hidden="1" thickBot="1" x14ac:dyDescent="0.3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hidden="1" thickBot="1" x14ac:dyDescent="0.3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hidden="1" thickBot="1" x14ac:dyDescent="0.3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hidden="1" thickBot="1" x14ac:dyDescent="0.3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hidden="1" thickBot="1" x14ac:dyDescent="0.3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hidden="1" thickBot="1" x14ac:dyDescent="0.3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hidden="1" thickBot="1" x14ac:dyDescent="0.3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hidden="1" thickBot="1" x14ac:dyDescent="0.3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hidden="1" thickBot="1" x14ac:dyDescent="0.3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hidden="1" thickBot="1" x14ac:dyDescent="0.3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hidden="1" thickBot="1" x14ac:dyDescent="0.3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hidden="1" thickBot="1" x14ac:dyDescent="0.3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hidden="1" thickBot="1" x14ac:dyDescent="0.3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hidden="1" thickBot="1" x14ac:dyDescent="0.3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hidden="1" thickBot="1" x14ac:dyDescent="0.3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hidden="1" thickBot="1" x14ac:dyDescent="0.3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hidden="1" thickBot="1" x14ac:dyDescent="0.3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hidden="1" thickBot="1" x14ac:dyDescent="0.3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hidden="1" thickBot="1" x14ac:dyDescent="0.3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hidden="1" thickBot="1" x14ac:dyDescent="0.3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hidden="1" thickBot="1" x14ac:dyDescent="0.3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hidden="1" thickBot="1" x14ac:dyDescent="0.3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hidden="1" thickBot="1" x14ac:dyDescent="0.3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hidden="1" thickBot="1" x14ac:dyDescent="0.3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hidden="1" thickBot="1" x14ac:dyDescent="0.3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hidden="1" thickBot="1" x14ac:dyDescent="0.3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hidden="1" thickBot="1" x14ac:dyDescent="0.3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hidden="1" thickBot="1" x14ac:dyDescent="0.3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hidden="1" thickBot="1" x14ac:dyDescent="0.3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hidden="1" thickBot="1" x14ac:dyDescent="0.3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hidden="1" thickBot="1" x14ac:dyDescent="0.3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hidden="1" thickBot="1" x14ac:dyDescent="0.3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hidden="1" thickBot="1" x14ac:dyDescent="0.3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hidden="1" thickBot="1" x14ac:dyDescent="0.3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hidden="1" thickBot="1" x14ac:dyDescent="0.3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hidden="1" thickBot="1" x14ac:dyDescent="0.3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hidden="1" thickBot="1" x14ac:dyDescent="0.3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hidden="1" thickBot="1" x14ac:dyDescent="0.3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hidden="1" thickBot="1" x14ac:dyDescent="0.3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hidden="1" thickBot="1" x14ac:dyDescent="0.3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hidden="1" thickBot="1" x14ac:dyDescent="0.3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hidden="1" thickBot="1" x14ac:dyDescent="0.3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hidden="1" thickBot="1" x14ac:dyDescent="0.3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hidden="1" thickBot="1" x14ac:dyDescent="0.3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hidden="1" thickBot="1" x14ac:dyDescent="0.3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hidden="1" thickBot="1" x14ac:dyDescent="0.3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hidden="1" thickBot="1" x14ac:dyDescent="0.3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hidden="1" thickBot="1" x14ac:dyDescent="0.3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hidden="1" thickBot="1" x14ac:dyDescent="0.3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hidden="1" thickBot="1" x14ac:dyDescent="0.3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hidden="1" thickBot="1" x14ac:dyDescent="0.3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hidden="1" thickBot="1" x14ac:dyDescent="0.3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hidden="1" thickBot="1" x14ac:dyDescent="0.3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hidden="1" thickBot="1" x14ac:dyDescent="0.3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hidden="1" thickBot="1" x14ac:dyDescent="0.3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hidden="1" thickBot="1" x14ac:dyDescent="0.3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hidden="1" thickBot="1" x14ac:dyDescent="0.3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hidden="1" thickBot="1" x14ac:dyDescent="0.3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hidden="1" thickBot="1" x14ac:dyDescent="0.3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hidden="1" thickBot="1" x14ac:dyDescent="0.3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hidden="1" thickBot="1" x14ac:dyDescent="0.3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hidden="1" thickBot="1" x14ac:dyDescent="0.3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hidden="1" thickBot="1" x14ac:dyDescent="0.3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hidden="1" thickBot="1" x14ac:dyDescent="0.3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hidden="1" thickBot="1" x14ac:dyDescent="0.3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hidden="1" thickBot="1" x14ac:dyDescent="0.3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hidden="1" thickBot="1" x14ac:dyDescent="0.3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hidden="1" thickBot="1" x14ac:dyDescent="0.3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hidden="1" thickBot="1" x14ac:dyDescent="0.3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hidden="1" thickBot="1" x14ac:dyDescent="0.3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hidden="1" thickBot="1" x14ac:dyDescent="0.3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hidden="1" thickBot="1" x14ac:dyDescent="0.3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hidden="1" thickBot="1" x14ac:dyDescent="0.3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hidden="1" thickBot="1" x14ac:dyDescent="0.3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hidden="1" thickBot="1" x14ac:dyDescent="0.3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hidden="1" thickBot="1" x14ac:dyDescent="0.3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hidden="1" thickBot="1" x14ac:dyDescent="0.3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hidden="1" thickBot="1" x14ac:dyDescent="0.3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hidden="1" thickBot="1" x14ac:dyDescent="0.3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hidden="1" thickBot="1" x14ac:dyDescent="0.3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hidden="1" thickBot="1" x14ac:dyDescent="0.3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hidden="1" thickBot="1" x14ac:dyDescent="0.3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hidden="1" thickBot="1" x14ac:dyDescent="0.3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hidden="1" thickBot="1" x14ac:dyDescent="0.3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hidden="1" thickBot="1" x14ac:dyDescent="0.3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hidden="1" thickBot="1" x14ac:dyDescent="0.3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hidden="1" thickBot="1" x14ac:dyDescent="0.3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hidden="1" thickBot="1" x14ac:dyDescent="0.3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hidden="1" thickBot="1" x14ac:dyDescent="0.3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hidden="1" thickBot="1" x14ac:dyDescent="0.3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hidden="1" thickBot="1" x14ac:dyDescent="0.3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hidden="1" thickBot="1" x14ac:dyDescent="0.3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hidden="1" thickBot="1" x14ac:dyDescent="0.3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hidden="1" thickBot="1" x14ac:dyDescent="0.3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hidden="1" thickBot="1" x14ac:dyDescent="0.3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hidden="1" thickBot="1" x14ac:dyDescent="0.3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hidden="1" thickBot="1" x14ac:dyDescent="0.3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hidden="1" thickBot="1" x14ac:dyDescent="0.3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hidden="1" thickBot="1" x14ac:dyDescent="0.3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hidden="1" thickBot="1" x14ac:dyDescent="0.3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hidden="1" thickBot="1" x14ac:dyDescent="0.3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hidden="1" thickBot="1" x14ac:dyDescent="0.3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hidden="1" thickBot="1" x14ac:dyDescent="0.3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hidden="1" thickBot="1" x14ac:dyDescent="0.3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hidden="1" thickBot="1" x14ac:dyDescent="0.3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hidden="1" thickBot="1" x14ac:dyDescent="0.3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hidden="1" thickBot="1" x14ac:dyDescent="0.3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hidden="1" thickBot="1" x14ac:dyDescent="0.3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hidden="1" thickBot="1" x14ac:dyDescent="0.3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hidden="1" thickBot="1" x14ac:dyDescent="0.3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hidden="1" thickBot="1" x14ac:dyDescent="0.3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hidden="1" thickBot="1" x14ac:dyDescent="0.3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hidden="1" thickBot="1" x14ac:dyDescent="0.3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hidden="1" thickBot="1" x14ac:dyDescent="0.3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hidden="1" thickBot="1" x14ac:dyDescent="0.3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hidden="1" thickBot="1" x14ac:dyDescent="0.3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hidden="1" thickBot="1" x14ac:dyDescent="0.3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hidden="1" thickBot="1" x14ac:dyDescent="0.3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hidden="1" thickBot="1" x14ac:dyDescent="0.3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hidden="1" thickBot="1" x14ac:dyDescent="0.3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hidden="1" thickBot="1" x14ac:dyDescent="0.3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hidden="1" thickBot="1" x14ac:dyDescent="0.3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hidden="1" thickBot="1" x14ac:dyDescent="0.3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hidden="1" thickBot="1" x14ac:dyDescent="0.3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hidden="1" thickBot="1" x14ac:dyDescent="0.3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hidden="1" thickBot="1" x14ac:dyDescent="0.3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hidden="1" thickBot="1" x14ac:dyDescent="0.3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hidden="1" thickBot="1" x14ac:dyDescent="0.3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hidden="1" thickBot="1" x14ac:dyDescent="0.3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hidden="1" thickBot="1" x14ac:dyDescent="0.3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hidden="1" thickBot="1" x14ac:dyDescent="0.3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hidden="1" thickBot="1" x14ac:dyDescent="0.3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hidden="1" thickBot="1" x14ac:dyDescent="0.3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hidden="1" thickBot="1" x14ac:dyDescent="0.3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hidden="1" thickBot="1" x14ac:dyDescent="0.3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hidden="1" thickBot="1" x14ac:dyDescent="0.3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hidden="1" thickBot="1" x14ac:dyDescent="0.3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hidden="1" thickBot="1" x14ac:dyDescent="0.3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hidden="1" thickBot="1" x14ac:dyDescent="0.3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hidden="1" thickBot="1" x14ac:dyDescent="0.3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hidden="1" thickBot="1" x14ac:dyDescent="0.3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hidden="1" thickBot="1" x14ac:dyDescent="0.3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hidden="1" thickBot="1" x14ac:dyDescent="0.3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hidden="1" thickBot="1" x14ac:dyDescent="0.3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hidden="1" thickBot="1" x14ac:dyDescent="0.3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hidden="1" thickBot="1" x14ac:dyDescent="0.3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hidden="1" thickBot="1" x14ac:dyDescent="0.3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hidden="1" thickBot="1" x14ac:dyDescent="0.3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hidden="1" thickBot="1" x14ac:dyDescent="0.3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hidden="1" thickBot="1" x14ac:dyDescent="0.3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hidden="1" thickBot="1" x14ac:dyDescent="0.3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hidden="1" thickBot="1" x14ac:dyDescent="0.3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hidden="1" thickBot="1" x14ac:dyDescent="0.3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hidden="1" thickBot="1" x14ac:dyDescent="0.3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hidden="1" thickBot="1" x14ac:dyDescent="0.3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hidden="1" thickBot="1" x14ac:dyDescent="0.3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hidden="1" thickBot="1" x14ac:dyDescent="0.3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hidden="1" thickBot="1" x14ac:dyDescent="0.3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hidden="1" thickBot="1" x14ac:dyDescent="0.3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hidden="1" thickBot="1" x14ac:dyDescent="0.3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hidden="1" thickBot="1" x14ac:dyDescent="0.3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hidden="1" thickBot="1" x14ac:dyDescent="0.3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hidden="1" thickBot="1" x14ac:dyDescent="0.3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hidden="1" thickBot="1" x14ac:dyDescent="0.3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hidden="1" thickBot="1" x14ac:dyDescent="0.3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hidden="1" thickBot="1" x14ac:dyDescent="0.3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hidden="1" thickBot="1" x14ac:dyDescent="0.3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hidden="1" thickBot="1" x14ac:dyDescent="0.3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hidden="1" thickBot="1" x14ac:dyDescent="0.3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hidden="1" thickBot="1" x14ac:dyDescent="0.3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hidden="1" thickBot="1" x14ac:dyDescent="0.3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hidden="1" thickBot="1" x14ac:dyDescent="0.3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hidden="1" thickBot="1" x14ac:dyDescent="0.3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hidden="1" thickBot="1" x14ac:dyDescent="0.3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hidden="1" thickBot="1" x14ac:dyDescent="0.3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hidden="1" thickBot="1" x14ac:dyDescent="0.3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hidden="1" thickBot="1" x14ac:dyDescent="0.3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hidden="1" thickBot="1" x14ac:dyDescent="0.3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hidden="1" thickBot="1" x14ac:dyDescent="0.3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hidden="1" thickBot="1" x14ac:dyDescent="0.3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hidden="1" thickBot="1" x14ac:dyDescent="0.3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hidden="1" thickBot="1" x14ac:dyDescent="0.3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hidden="1" thickBot="1" x14ac:dyDescent="0.3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hidden="1" thickBot="1" x14ac:dyDescent="0.3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hidden="1" thickBot="1" x14ac:dyDescent="0.3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hidden="1" thickBot="1" x14ac:dyDescent="0.3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hidden="1" thickBot="1" x14ac:dyDescent="0.3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hidden="1" thickBot="1" x14ac:dyDescent="0.3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hidden="1" thickBot="1" x14ac:dyDescent="0.3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hidden="1" thickBot="1" x14ac:dyDescent="0.3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hidden="1" thickBot="1" x14ac:dyDescent="0.3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hidden="1" thickBot="1" x14ac:dyDescent="0.3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hidden="1" thickBot="1" x14ac:dyDescent="0.3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hidden="1" thickBot="1" x14ac:dyDescent="0.3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hidden="1" thickBot="1" x14ac:dyDescent="0.3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hidden="1" thickBot="1" x14ac:dyDescent="0.3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hidden="1" thickBot="1" x14ac:dyDescent="0.3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hidden="1" thickBot="1" x14ac:dyDescent="0.3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hidden="1" thickBot="1" x14ac:dyDescent="0.3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hidden="1" thickBot="1" x14ac:dyDescent="0.3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hidden="1" thickBot="1" x14ac:dyDescent="0.3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hidden="1" thickBot="1" x14ac:dyDescent="0.3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hidden="1" thickBot="1" x14ac:dyDescent="0.3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hidden="1" thickBot="1" x14ac:dyDescent="0.3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hidden="1" thickBot="1" x14ac:dyDescent="0.3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hidden="1" thickBot="1" x14ac:dyDescent="0.3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hidden="1" thickBot="1" x14ac:dyDescent="0.3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hidden="1" thickBot="1" x14ac:dyDescent="0.3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hidden="1" thickBot="1" x14ac:dyDescent="0.3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hidden="1" thickBot="1" x14ac:dyDescent="0.3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hidden="1" thickBot="1" x14ac:dyDescent="0.3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hidden="1" thickBot="1" x14ac:dyDescent="0.3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hidden="1" thickBot="1" x14ac:dyDescent="0.3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hidden="1" thickBot="1" x14ac:dyDescent="0.3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hidden="1" thickBot="1" x14ac:dyDescent="0.3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hidden="1" thickBot="1" x14ac:dyDescent="0.3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hidden="1" thickBot="1" x14ac:dyDescent="0.3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hidden="1" thickBot="1" x14ac:dyDescent="0.3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hidden="1" thickBot="1" x14ac:dyDescent="0.3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hidden="1" thickBot="1" x14ac:dyDescent="0.3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hidden="1" thickBot="1" x14ac:dyDescent="0.3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hidden="1" thickBot="1" x14ac:dyDescent="0.3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hidden="1" thickBot="1" x14ac:dyDescent="0.3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hidden="1" thickBot="1" x14ac:dyDescent="0.3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hidden="1" thickBot="1" x14ac:dyDescent="0.3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hidden="1" thickBot="1" x14ac:dyDescent="0.3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hidden="1" thickBot="1" x14ac:dyDescent="0.3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hidden="1" thickBot="1" x14ac:dyDescent="0.3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hidden="1" thickBot="1" x14ac:dyDescent="0.3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hidden="1" thickBot="1" x14ac:dyDescent="0.3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hidden="1" thickBot="1" x14ac:dyDescent="0.3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hidden="1" thickBot="1" x14ac:dyDescent="0.3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hidden="1" thickBot="1" x14ac:dyDescent="0.3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hidden="1" thickBot="1" x14ac:dyDescent="0.3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hidden="1" thickBot="1" x14ac:dyDescent="0.3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hidden="1" thickBot="1" x14ac:dyDescent="0.3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hidden="1" thickBot="1" x14ac:dyDescent="0.3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hidden="1" thickBot="1" x14ac:dyDescent="0.3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hidden="1" thickBot="1" x14ac:dyDescent="0.3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hidden="1" thickBot="1" x14ac:dyDescent="0.3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hidden="1" thickBot="1" x14ac:dyDescent="0.3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hidden="1" thickBot="1" x14ac:dyDescent="0.3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hidden="1" thickBot="1" x14ac:dyDescent="0.3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hidden="1" thickBot="1" x14ac:dyDescent="0.3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hidden="1" thickBot="1" x14ac:dyDescent="0.3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hidden="1" thickBot="1" x14ac:dyDescent="0.3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hidden="1" thickBot="1" x14ac:dyDescent="0.3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hidden="1" thickBot="1" x14ac:dyDescent="0.3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hidden="1" thickBot="1" x14ac:dyDescent="0.3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hidden="1" thickBot="1" x14ac:dyDescent="0.3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hidden="1" thickBot="1" x14ac:dyDescent="0.3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hidden="1" thickBot="1" x14ac:dyDescent="0.3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hidden="1" thickBot="1" x14ac:dyDescent="0.3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hidden="1" thickBot="1" x14ac:dyDescent="0.3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hidden="1" thickBot="1" x14ac:dyDescent="0.3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hidden="1" thickBot="1" x14ac:dyDescent="0.3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hidden="1" thickBot="1" x14ac:dyDescent="0.3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hidden="1" thickBot="1" x14ac:dyDescent="0.3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hidden="1" thickBot="1" x14ac:dyDescent="0.3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hidden="1" thickBot="1" x14ac:dyDescent="0.3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hidden="1" thickBot="1" x14ac:dyDescent="0.3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hidden="1" thickBot="1" x14ac:dyDescent="0.3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hidden="1" thickBot="1" x14ac:dyDescent="0.3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hidden="1" thickBot="1" x14ac:dyDescent="0.3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hidden="1" thickBot="1" x14ac:dyDescent="0.3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hidden="1" thickBot="1" x14ac:dyDescent="0.3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hidden="1" thickBot="1" x14ac:dyDescent="0.3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hidden="1" thickBot="1" x14ac:dyDescent="0.3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hidden="1" thickBot="1" x14ac:dyDescent="0.3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hidden="1" thickBot="1" x14ac:dyDescent="0.3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hidden="1" thickBot="1" x14ac:dyDescent="0.3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hidden="1" thickBot="1" x14ac:dyDescent="0.3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hidden="1" thickBot="1" x14ac:dyDescent="0.3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hidden="1" thickBot="1" x14ac:dyDescent="0.3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hidden="1" thickBot="1" x14ac:dyDescent="0.3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hidden="1" thickBot="1" x14ac:dyDescent="0.3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hidden="1" thickBot="1" x14ac:dyDescent="0.3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hidden="1" thickBot="1" x14ac:dyDescent="0.3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hidden="1" thickBot="1" x14ac:dyDescent="0.3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hidden="1" thickBot="1" x14ac:dyDescent="0.3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hidden="1" thickBot="1" x14ac:dyDescent="0.3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hidden="1" thickBot="1" x14ac:dyDescent="0.3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hidden="1" thickBot="1" x14ac:dyDescent="0.3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hidden="1" thickBot="1" x14ac:dyDescent="0.3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hidden="1" thickBot="1" x14ac:dyDescent="0.3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hidden="1" thickBot="1" x14ac:dyDescent="0.3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hidden="1" thickBot="1" x14ac:dyDescent="0.3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hidden="1" thickBot="1" x14ac:dyDescent="0.3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hidden="1" thickBot="1" x14ac:dyDescent="0.3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hidden="1" thickBot="1" x14ac:dyDescent="0.3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hidden="1" thickBot="1" x14ac:dyDescent="0.3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hidden="1" thickBot="1" x14ac:dyDescent="0.3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hidden="1" thickBot="1" x14ac:dyDescent="0.3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hidden="1" thickBot="1" x14ac:dyDescent="0.3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hidden="1" thickBot="1" x14ac:dyDescent="0.3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hidden="1" thickBot="1" x14ac:dyDescent="0.3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hidden="1" thickBot="1" x14ac:dyDescent="0.3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hidden="1" thickBot="1" x14ac:dyDescent="0.3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hidden="1" thickBot="1" x14ac:dyDescent="0.3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hidden="1" thickBot="1" x14ac:dyDescent="0.3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hidden="1" thickBot="1" x14ac:dyDescent="0.3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hidden="1" thickBot="1" x14ac:dyDescent="0.3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hidden="1" thickBot="1" x14ac:dyDescent="0.3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hidden="1" thickBot="1" x14ac:dyDescent="0.3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hidden="1" thickBot="1" x14ac:dyDescent="0.3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hidden="1" thickBot="1" x14ac:dyDescent="0.3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hidden="1" thickBot="1" x14ac:dyDescent="0.3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hidden="1" thickBot="1" x14ac:dyDescent="0.3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hidden="1" thickBot="1" x14ac:dyDescent="0.3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hidden="1" thickBot="1" x14ac:dyDescent="0.3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hidden="1" thickBot="1" x14ac:dyDescent="0.3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hidden="1" thickBot="1" x14ac:dyDescent="0.3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hidden="1" thickBot="1" x14ac:dyDescent="0.3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hidden="1" thickBot="1" x14ac:dyDescent="0.3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hidden="1" thickBot="1" x14ac:dyDescent="0.3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hidden="1" thickBot="1" x14ac:dyDescent="0.3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hidden="1" thickBot="1" x14ac:dyDescent="0.3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hidden="1" thickBot="1" x14ac:dyDescent="0.3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hidden="1" thickBot="1" x14ac:dyDescent="0.3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hidden="1" thickBot="1" x14ac:dyDescent="0.3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hidden="1" thickBot="1" x14ac:dyDescent="0.3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hidden="1" thickBot="1" x14ac:dyDescent="0.3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hidden="1" thickBot="1" x14ac:dyDescent="0.3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hidden="1" thickBot="1" x14ac:dyDescent="0.3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hidden="1" thickBot="1" x14ac:dyDescent="0.3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hidden="1" thickBot="1" x14ac:dyDescent="0.3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hidden="1" thickBot="1" x14ac:dyDescent="0.3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hidden="1" thickBot="1" x14ac:dyDescent="0.3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hidden="1" thickBot="1" x14ac:dyDescent="0.3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hidden="1" thickBot="1" x14ac:dyDescent="0.3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hidden="1" thickBot="1" x14ac:dyDescent="0.3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hidden="1" thickBot="1" x14ac:dyDescent="0.3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hidden="1" thickBot="1" x14ac:dyDescent="0.3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hidden="1" thickBot="1" x14ac:dyDescent="0.3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hidden="1" thickBot="1" x14ac:dyDescent="0.3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hidden="1" thickBot="1" x14ac:dyDescent="0.3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hidden="1" thickBot="1" x14ac:dyDescent="0.3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hidden="1" thickBot="1" x14ac:dyDescent="0.3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hidden="1" thickBot="1" x14ac:dyDescent="0.3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hidden="1" thickBot="1" x14ac:dyDescent="0.3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hidden="1" thickBot="1" x14ac:dyDescent="0.3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hidden="1" thickBot="1" x14ac:dyDescent="0.3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hidden="1" thickBot="1" x14ac:dyDescent="0.3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hidden="1" thickBot="1" x14ac:dyDescent="0.3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hidden="1" thickBot="1" x14ac:dyDescent="0.3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hidden="1" thickBot="1" x14ac:dyDescent="0.3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hidden="1" thickBot="1" x14ac:dyDescent="0.3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hidden="1" thickBot="1" x14ac:dyDescent="0.3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hidden="1" thickBot="1" x14ac:dyDescent="0.3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hidden="1" thickBot="1" x14ac:dyDescent="0.3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hidden="1" thickBot="1" x14ac:dyDescent="0.3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hidden="1" thickBot="1" x14ac:dyDescent="0.3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hidden="1" thickBot="1" x14ac:dyDescent="0.3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hidden="1" thickBot="1" x14ac:dyDescent="0.3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hidden="1" thickBot="1" x14ac:dyDescent="0.3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hidden="1" thickBot="1" x14ac:dyDescent="0.3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hidden="1" thickBot="1" x14ac:dyDescent="0.3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hidden="1" thickBot="1" x14ac:dyDescent="0.3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hidden="1" thickBot="1" x14ac:dyDescent="0.3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hidden="1" thickBot="1" x14ac:dyDescent="0.3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hidden="1" thickBot="1" x14ac:dyDescent="0.3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hidden="1" thickBot="1" x14ac:dyDescent="0.3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hidden="1" thickBot="1" x14ac:dyDescent="0.3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hidden="1" thickBot="1" x14ac:dyDescent="0.3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hidden="1" thickBot="1" x14ac:dyDescent="0.3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hidden="1" thickBot="1" x14ac:dyDescent="0.3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hidden="1" thickBot="1" x14ac:dyDescent="0.3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hidden="1" thickBot="1" x14ac:dyDescent="0.3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hidden="1" thickBot="1" x14ac:dyDescent="0.3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hidden="1" thickBot="1" x14ac:dyDescent="0.3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hidden="1" thickBot="1" x14ac:dyDescent="0.3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hidden="1" thickBot="1" x14ac:dyDescent="0.3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hidden="1" thickBot="1" x14ac:dyDescent="0.3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hidden="1" thickBot="1" x14ac:dyDescent="0.3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hidden="1" thickBot="1" x14ac:dyDescent="0.3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hidden="1" thickBot="1" x14ac:dyDescent="0.3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hidden="1" thickBot="1" x14ac:dyDescent="0.3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hidden="1" thickBot="1" x14ac:dyDescent="0.3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hidden="1" thickBot="1" x14ac:dyDescent="0.3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hidden="1" thickBot="1" x14ac:dyDescent="0.3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hidden="1" thickBot="1" x14ac:dyDescent="0.3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hidden="1" thickBot="1" x14ac:dyDescent="0.3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hidden="1" thickBot="1" x14ac:dyDescent="0.3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hidden="1" thickBot="1" x14ac:dyDescent="0.3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hidden="1" thickBot="1" x14ac:dyDescent="0.3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hidden="1" thickBot="1" x14ac:dyDescent="0.3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hidden="1" thickBot="1" x14ac:dyDescent="0.3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hidden="1" thickBot="1" x14ac:dyDescent="0.3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hidden="1" thickBot="1" x14ac:dyDescent="0.3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hidden="1" thickBot="1" x14ac:dyDescent="0.3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hidden="1" thickBot="1" x14ac:dyDescent="0.3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hidden="1" thickBot="1" x14ac:dyDescent="0.3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hidden="1" thickBot="1" x14ac:dyDescent="0.3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hidden="1" thickBot="1" x14ac:dyDescent="0.3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hidden="1" thickBot="1" x14ac:dyDescent="0.3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hidden="1" thickBot="1" x14ac:dyDescent="0.3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hidden="1" thickBot="1" x14ac:dyDescent="0.3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hidden="1" thickBot="1" x14ac:dyDescent="0.3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hidden="1" thickBot="1" x14ac:dyDescent="0.3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hidden="1" thickBot="1" x14ac:dyDescent="0.3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hidden="1" thickBot="1" x14ac:dyDescent="0.3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hidden="1" thickBot="1" x14ac:dyDescent="0.3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hidden="1" thickBot="1" x14ac:dyDescent="0.3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hidden="1" thickBot="1" x14ac:dyDescent="0.3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hidden="1" thickBot="1" x14ac:dyDescent="0.3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hidden="1" thickBot="1" x14ac:dyDescent="0.3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hidden="1" thickBot="1" x14ac:dyDescent="0.3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hidden="1" thickBot="1" x14ac:dyDescent="0.3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hidden="1" thickBot="1" x14ac:dyDescent="0.3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hidden="1" thickBot="1" x14ac:dyDescent="0.3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hidden="1" thickBot="1" x14ac:dyDescent="0.3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hidden="1" thickBot="1" x14ac:dyDescent="0.3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hidden="1" thickBot="1" x14ac:dyDescent="0.3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hidden="1" thickBot="1" x14ac:dyDescent="0.3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hidden="1" thickBot="1" x14ac:dyDescent="0.3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hidden="1" thickBot="1" x14ac:dyDescent="0.3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hidden="1" thickBot="1" x14ac:dyDescent="0.3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hidden="1" thickBot="1" x14ac:dyDescent="0.3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hidden="1" thickBot="1" x14ac:dyDescent="0.3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hidden="1" thickBot="1" x14ac:dyDescent="0.3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hidden="1" thickBot="1" x14ac:dyDescent="0.3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hidden="1" thickBot="1" x14ac:dyDescent="0.3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hidden="1" thickBot="1" x14ac:dyDescent="0.3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hidden="1" thickBot="1" x14ac:dyDescent="0.3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hidden="1" thickBot="1" x14ac:dyDescent="0.3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hidden="1" thickBot="1" x14ac:dyDescent="0.3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hidden="1" thickBot="1" x14ac:dyDescent="0.3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hidden="1" thickBot="1" x14ac:dyDescent="0.3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hidden="1" thickBot="1" x14ac:dyDescent="0.3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hidden="1" thickBot="1" x14ac:dyDescent="0.3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hidden="1" thickBot="1" x14ac:dyDescent="0.3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hidden="1" thickBot="1" x14ac:dyDescent="0.3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hidden="1" thickBot="1" x14ac:dyDescent="0.3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hidden="1" thickBot="1" x14ac:dyDescent="0.3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hidden="1" thickBot="1" x14ac:dyDescent="0.3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hidden="1" thickBot="1" x14ac:dyDescent="0.3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hidden="1" thickBot="1" x14ac:dyDescent="0.3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hidden="1" thickBot="1" x14ac:dyDescent="0.3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hidden="1" thickBot="1" x14ac:dyDescent="0.3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hidden="1" thickBot="1" x14ac:dyDescent="0.3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hidden="1" thickBot="1" x14ac:dyDescent="0.3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hidden="1" thickBot="1" x14ac:dyDescent="0.3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hidden="1" thickBot="1" x14ac:dyDescent="0.3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hidden="1" thickBot="1" x14ac:dyDescent="0.3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hidden="1" thickBot="1" x14ac:dyDescent="0.3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hidden="1" thickBot="1" x14ac:dyDescent="0.3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hidden="1" thickBot="1" x14ac:dyDescent="0.3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hidden="1" thickBot="1" x14ac:dyDescent="0.3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hidden="1" thickBot="1" x14ac:dyDescent="0.3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hidden="1" thickBot="1" x14ac:dyDescent="0.3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hidden="1" thickBot="1" x14ac:dyDescent="0.3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hidden="1" thickBot="1" x14ac:dyDescent="0.3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hidden="1" thickBot="1" x14ac:dyDescent="0.3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hidden="1" thickBot="1" x14ac:dyDescent="0.3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hidden="1" thickBot="1" x14ac:dyDescent="0.3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hidden="1" thickBot="1" x14ac:dyDescent="0.3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hidden="1" thickBot="1" x14ac:dyDescent="0.3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hidden="1" thickBot="1" x14ac:dyDescent="0.3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hidden="1" thickBot="1" x14ac:dyDescent="0.3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hidden="1" thickBot="1" x14ac:dyDescent="0.3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hidden="1" thickBot="1" x14ac:dyDescent="0.3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hidden="1" thickBot="1" x14ac:dyDescent="0.3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hidden="1" thickBot="1" x14ac:dyDescent="0.3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hidden="1" thickBot="1" x14ac:dyDescent="0.3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hidden="1" thickBot="1" x14ac:dyDescent="0.3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hidden="1" thickBot="1" x14ac:dyDescent="0.3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hidden="1" thickBot="1" x14ac:dyDescent="0.3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hidden="1" thickBot="1" x14ac:dyDescent="0.3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hidden="1" thickBot="1" x14ac:dyDescent="0.3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hidden="1" thickBot="1" x14ac:dyDescent="0.3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hidden="1" thickBot="1" x14ac:dyDescent="0.3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hidden="1" thickBot="1" x14ac:dyDescent="0.3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hidden="1" thickBot="1" x14ac:dyDescent="0.3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hidden="1" thickBot="1" x14ac:dyDescent="0.3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hidden="1" thickBot="1" x14ac:dyDescent="0.3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hidden="1" thickBot="1" x14ac:dyDescent="0.3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hidden="1" thickBot="1" x14ac:dyDescent="0.3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hidden="1" thickBot="1" x14ac:dyDescent="0.3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hidden="1" thickBot="1" x14ac:dyDescent="0.3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hidden="1" thickBot="1" x14ac:dyDescent="0.3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hidden="1" thickBot="1" x14ac:dyDescent="0.3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hidden="1" thickBot="1" x14ac:dyDescent="0.3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hidden="1" thickBot="1" x14ac:dyDescent="0.3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hidden="1" thickBot="1" x14ac:dyDescent="0.3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hidden="1" thickBot="1" x14ac:dyDescent="0.3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hidden="1" thickBot="1" x14ac:dyDescent="0.3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hidden="1" thickBot="1" x14ac:dyDescent="0.3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hidden="1" thickBot="1" x14ac:dyDescent="0.3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hidden="1" thickBot="1" x14ac:dyDescent="0.3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hidden="1" thickBot="1" x14ac:dyDescent="0.3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hidden="1" thickBot="1" x14ac:dyDescent="0.3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hidden="1" thickBot="1" x14ac:dyDescent="0.3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hidden="1" thickBot="1" x14ac:dyDescent="0.3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hidden="1" thickBot="1" x14ac:dyDescent="0.3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hidden="1" thickBot="1" x14ac:dyDescent="0.3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hidden="1" thickBot="1" x14ac:dyDescent="0.3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hidden="1" thickBot="1" x14ac:dyDescent="0.3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hidden="1" thickBot="1" x14ac:dyDescent="0.3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hidden="1" thickBot="1" x14ac:dyDescent="0.3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hidden="1" thickBot="1" x14ac:dyDescent="0.3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hidden="1" thickBot="1" x14ac:dyDescent="0.3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hidden="1" thickBot="1" x14ac:dyDescent="0.3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hidden="1" thickBot="1" x14ac:dyDescent="0.3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hidden="1" thickBot="1" x14ac:dyDescent="0.3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hidden="1" thickBot="1" x14ac:dyDescent="0.3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hidden="1" thickBot="1" x14ac:dyDescent="0.3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hidden="1" thickBot="1" x14ac:dyDescent="0.3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hidden="1" thickBot="1" x14ac:dyDescent="0.3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hidden="1" thickBot="1" x14ac:dyDescent="0.3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hidden="1" thickBot="1" x14ac:dyDescent="0.3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hidden="1" thickBot="1" x14ac:dyDescent="0.3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hidden="1" thickBot="1" x14ac:dyDescent="0.3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hidden="1" thickBot="1" x14ac:dyDescent="0.3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hidden="1" thickBot="1" x14ac:dyDescent="0.3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hidden="1" thickBot="1" x14ac:dyDescent="0.3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hidden="1" thickBot="1" x14ac:dyDescent="0.3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hidden="1" thickBot="1" x14ac:dyDescent="0.3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hidden="1" thickBot="1" x14ac:dyDescent="0.3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hidden="1" thickBot="1" x14ac:dyDescent="0.3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hidden="1" thickBot="1" x14ac:dyDescent="0.3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hidden="1" thickBot="1" x14ac:dyDescent="0.3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hidden="1" thickBot="1" x14ac:dyDescent="0.3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hidden="1" thickBot="1" x14ac:dyDescent="0.3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hidden="1" thickBot="1" x14ac:dyDescent="0.3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hidden="1" thickBot="1" x14ac:dyDescent="0.3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hidden="1" thickBot="1" x14ac:dyDescent="0.3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hidden="1" thickBot="1" x14ac:dyDescent="0.3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hidden="1" thickBot="1" x14ac:dyDescent="0.3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hidden="1" thickBot="1" x14ac:dyDescent="0.3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hidden="1" thickBot="1" x14ac:dyDescent="0.3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hidden="1" thickBot="1" x14ac:dyDescent="0.3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hidden="1" thickBot="1" x14ac:dyDescent="0.3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hidden="1" thickBot="1" x14ac:dyDescent="0.3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hidden="1" thickBot="1" x14ac:dyDescent="0.3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hidden="1" thickBot="1" x14ac:dyDescent="0.3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hidden="1" thickBot="1" x14ac:dyDescent="0.3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hidden="1" thickBot="1" x14ac:dyDescent="0.3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hidden="1" thickBot="1" x14ac:dyDescent="0.3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hidden="1" thickBot="1" x14ac:dyDescent="0.3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hidden="1" thickBot="1" x14ac:dyDescent="0.3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hidden="1" thickBot="1" x14ac:dyDescent="0.3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hidden="1" thickBot="1" x14ac:dyDescent="0.3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hidden="1" thickBot="1" x14ac:dyDescent="0.3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hidden="1" thickBot="1" x14ac:dyDescent="0.3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hidden="1" thickBot="1" x14ac:dyDescent="0.3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hidden="1" thickBot="1" x14ac:dyDescent="0.3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hidden="1" thickBot="1" x14ac:dyDescent="0.3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hidden="1" thickBot="1" x14ac:dyDescent="0.3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hidden="1" thickBot="1" x14ac:dyDescent="0.3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hidden="1" thickBot="1" x14ac:dyDescent="0.3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hidden="1" thickBot="1" x14ac:dyDescent="0.3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hidden="1" thickBot="1" x14ac:dyDescent="0.3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hidden="1" thickBot="1" x14ac:dyDescent="0.3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hidden="1" thickBot="1" x14ac:dyDescent="0.3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hidden="1" thickBot="1" x14ac:dyDescent="0.3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hidden="1" thickBot="1" x14ac:dyDescent="0.3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hidden="1" thickBot="1" x14ac:dyDescent="0.3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hidden="1" thickBot="1" x14ac:dyDescent="0.3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hidden="1" thickBot="1" x14ac:dyDescent="0.3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hidden="1" thickBot="1" x14ac:dyDescent="0.3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hidden="1" thickBot="1" x14ac:dyDescent="0.3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hidden="1" thickBot="1" x14ac:dyDescent="0.3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hidden="1" thickBot="1" x14ac:dyDescent="0.3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hidden="1" thickBot="1" x14ac:dyDescent="0.3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hidden="1" thickBot="1" x14ac:dyDescent="0.3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hidden="1" thickBot="1" x14ac:dyDescent="0.3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hidden="1" thickBot="1" x14ac:dyDescent="0.3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hidden="1" thickBot="1" x14ac:dyDescent="0.3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hidden="1" thickBot="1" x14ac:dyDescent="0.3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hidden="1" thickBot="1" x14ac:dyDescent="0.3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hidden="1" thickBot="1" x14ac:dyDescent="0.3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hidden="1" thickBot="1" x14ac:dyDescent="0.3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hidden="1" thickBot="1" x14ac:dyDescent="0.3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hidden="1" thickBot="1" x14ac:dyDescent="0.3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hidden="1" thickBot="1" x14ac:dyDescent="0.3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hidden="1" thickBot="1" x14ac:dyDescent="0.3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hidden="1" thickBot="1" x14ac:dyDescent="0.3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hidden="1" thickBot="1" x14ac:dyDescent="0.3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hidden="1" thickBot="1" x14ac:dyDescent="0.3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hidden="1" thickBot="1" x14ac:dyDescent="0.3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hidden="1" thickBot="1" x14ac:dyDescent="0.3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hidden="1" thickBot="1" x14ac:dyDescent="0.3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hidden="1" thickBot="1" x14ac:dyDescent="0.3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hidden="1" thickBot="1" x14ac:dyDescent="0.3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hidden="1" thickBot="1" x14ac:dyDescent="0.3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hidden="1" thickBot="1" x14ac:dyDescent="0.3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hidden="1" thickBot="1" x14ac:dyDescent="0.3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hidden="1" thickBot="1" x14ac:dyDescent="0.3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hidden="1" thickBot="1" x14ac:dyDescent="0.3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hidden="1" thickBot="1" x14ac:dyDescent="0.3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hidden="1" thickBot="1" x14ac:dyDescent="0.3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hidden="1" thickBot="1" x14ac:dyDescent="0.3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hidden="1" thickBot="1" x14ac:dyDescent="0.3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hidden="1" thickBot="1" x14ac:dyDescent="0.3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hidden="1" thickBot="1" x14ac:dyDescent="0.3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hidden="1" thickBot="1" x14ac:dyDescent="0.3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hidden="1" thickBot="1" x14ac:dyDescent="0.3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hidden="1" thickBot="1" x14ac:dyDescent="0.3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hidden="1" thickBot="1" x14ac:dyDescent="0.3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hidden="1" thickBot="1" x14ac:dyDescent="0.3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hidden="1" thickBot="1" x14ac:dyDescent="0.3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hidden="1" thickBot="1" x14ac:dyDescent="0.3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hidden="1" thickBot="1" x14ac:dyDescent="0.3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hidden="1" thickBot="1" x14ac:dyDescent="0.3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hidden="1" thickBot="1" x14ac:dyDescent="0.3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hidden="1" thickBot="1" x14ac:dyDescent="0.3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hidden="1" thickBot="1" x14ac:dyDescent="0.3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hidden="1" thickBot="1" x14ac:dyDescent="0.3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hidden="1" thickBot="1" x14ac:dyDescent="0.3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hidden="1" thickBot="1" x14ac:dyDescent="0.3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hidden="1" thickBot="1" x14ac:dyDescent="0.3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hidden="1" thickBot="1" x14ac:dyDescent="0.3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hidden="1" thickBot="1" x14ac:dyDescent="0.3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hidden="1" thickBot="1" x14ac:dyDescent="0.3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hidden="1" thickBot="1" x14ac:dyDescent="0.3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hidden="1" thickBot="1" x14ac:dyDescent="0.3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hidden="1" thickBot="1" x14ac:dyDescent="0.3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hidden="1" thickBot="1" x14ac:dyDescent="0.3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hidden="1" thickBot="1" x14ac:dyDescent="0.3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hidden="1" thickBot="1" x14ac:dyDescent="0.3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hidden="1" thickBot="1" x14ac:dyDescent="0.3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hidden="1" thickBot="1" x14ac:dyDescent="0.3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hidden="1" thickBot="1" x14ac:dyDescent="0.3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hidden="1" thickBot="1" x14ac:dyDescent="0.3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hidden="1" thickBot="1" x14ac:dyDescent="0.3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hidden="1" thickBot="1" x14ac:dyDescent="0.3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hidden="1" thickBot="1" x14ac:dyDescent="0.3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hidden="1" thickBot="1" x14ac:dyDescent="0.3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hidden="1" thickBot="1" x14ac:dyDescent="0.3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hidden="1" thickBot="1" x14ac:dyDescent="0.3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hidden="1" thickBot="1" x14ac:dyDescent="0.3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hidden="1" thickBot="1" x14ac:dyDescent="0.3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hidden="1" thickBot="1" x14ac:dyDescent="0.3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hidden="1" thickBot="1" x14ac:dyDescent="0.3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hidden="1" thickBot="1" x14ac:dyDescent="0.3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hidden="1" thickBot="1" x14ac:dyDescent="0.3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hidden="1" thickBot="1" x14ac:dyDescent="0.3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hidden="1" thickBot="1" x14ac:dyDescent="0.3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hidden="1" thickBot="1" x14ac:dyDescent="0.3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hidden="1" thickBot="1" x14ac:dyDescent="0.3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hidden="1" thickBot="1" x14ac:dyDescent="0.3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hidden="1" thickBot="1" x14ac:dyDescent="0.3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hidden="1" thickBot="1" x14ac:dyDescent="0.3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hidden="1" thickBot="1" x14ac:dyDescent="0.3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hidden="1" thickBot="1" x14ac:dyDescent="0.3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hidden="1" thickBot="1" x14ac:dyDescent="0.3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hidden="1" thickBot="1" x14ac:dyDescent="0.3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hidden="1" thickBot="1" x14ac:dyDescent="0.3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hidden="1" thickBot="1" x14ac:dyDescent="0.3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hidden="1" thickBot="1" x14ac:dyDescent="0.3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hidden="1" thickBot="1" x14ac:dyDescent="0.3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hidden="1" thickBot="1" x14ac:dyDescent="0.3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hidden="1" thickBot="1" x14ac:dyDescent="0.3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hidden="1" thickBot="1" x14ac:dyDescent="0.3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hidden="1" thickBot="1" x14ac:dyDescent="0.3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hidden="1" thickBot="1" x14ac:dyDescent="0.3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hidden="1" thickBot="1" x14ac:dyDescent="0.3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hidden="1" thickBot="1" x14ac:dyDescent="0.3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hidden="1" thickBot="1" x14ac:dyDescent="0.3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hidden="1" thickBot="1" x14ac:dyDescent="0.3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hidden="1" thickBot="1" x14ac:dyDescent="0.3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hidden="1" thickBot="1" x14ac:dyDescent="0.3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hidden="1" thickBot="1" x14ac:dyDescent="0.3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hidden="1" thickBot="1" x14ac:dyDescent="0.3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hidden="1" thickBot="1" x14ac:dyDescent="0.3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hidden="1" thickBot="1" x14ac:dyDescent="0.3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hidden="1" thickBot="1" x14ac:dyDescent="0.3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hidden="1" thickBot="1" x14ac:dyDescent="0.3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hidden="1" thickBot="1" x14ac:dyDescent="0.3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hidden="1" thickBot="1" x14ac:dyDescent="0.3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hidden="1" thickBot="1" x14ac:dyDescent="0.3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hidden="1" thickBot="1" x14ac:dyDescent="0.3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hidden="1" thickBot="1" x14ac:dyDescent="0.3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hidden="1" thickBot="1" x14ac:dyDescent="0.3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hidden="1" thickBot="1" x14ac:dyDescent="0.3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hidden="1" thickBot="1" x14ac:dyDescent="0.3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hidden="1" thickBot="1" x14ac:dyDescent="0.3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hidden="1" thickBot="1" x14ac:dyDescent="0.3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hidden="1" thickBot="1" x14ac:dyDescent="0.3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hidden="1" thickBot="1" x14ac:dyDescent="0.3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hidden="1" thickBot="1" x14ac:dyDescent="0.3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hidden="1" thickBot="1" x14ac:dyDescent="0.3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hidden="1" thickBot="1" x14ac:dyDescent="0.3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hidden="1" thickBot="1" x14ac:dyDescent="0.3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hidden="1" thickBot="1" x14ac:dyDescent="0.3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hidden="1" thickBot="1" x14ac:dyDescent="0.3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hidden="1" thickBot="1" x14ac:dyDescent="0.3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hidden="1" thickBot="1" x14ac:dyDescent="0.3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hidden="1" thickBot="1" x14ac:dyDescent="0.3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hidden="1" thickBot="1" x14ac:dyDescent="0.3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hidden="1" thickBot="1" x14ac:dyDescent="0.3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hidden="1" thickBot="1" x14ac:dyDescent="0.3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hidden="1" thickBot="1" x14ac:dyDescent="0.3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hidden="1" thickBot="1" x14ac:dyDescent="0.3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hidden="1" thickBot="1" x14ac:dyDescent="0.3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hidden="1" thickBot="1" x14ac:dyDescent="0.3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hidden="1" thickBot="1" x14ac:dyDescent="0.3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hidden="1" thickBot="1" x14ac:dyDescent="0.3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hidden="1" thickBot="1" x14ac:dyDescent="0.3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hidden="1" thickBot="1" x14ac:dyDescent="0.3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hidden="1" thickBot="1" x14ac:dyDescent="0.3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hidden="1" thickBot="1" x14ac:dyDescent="0.3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hidden="1" thickBot="1" x14ac:dyDescent="0.3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hidden="1" thickBot="1" x14ac:dyDescent="0.3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hidden="1" thickBot="1" x14ac:dyDescent="0.3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hidden="1" thickBot="1" x14ac:dyDescent="0.3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hidden="1" thickBot="1" x14ac:dyDescent="0.3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hidden="1" thickBot="1" x14ac:dyDescent="0.3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hidden="1" thickBot="1" x14ac:dyDescent="0.3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hidden="1" thickBot="1" x14ac:dyDescent="0.3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hidden="1" thickBot="1" x14ac:dyDescent="0.3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hidden="1" thickBot="1" x14ac:dyDescent="0.3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hidden="1" thickBot="1" x14ac:dyDescent="0.3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hidden="1" thickBot="1" x14ac:dyDescent="0.3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hidden="1" thickBot="1" x14ac:dyDescent="0.3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hidden="1" thickBot="1" x14ac:dyDescent="0.3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hidden="1" thickBot="1" x14ac:dyDescent="0.3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hidden="1" thickBot="1" x14ac:dyDescent="0.3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hidden="1" thickBot="1" x14ac:dyDescent="0.3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hidden="1" thickBot="1" x14ac:dyDescent="0.3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hidden="1" thickBot="1" x14ac:dyDescent="0.3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hidden="1" thickBot="1" x14ac:dyDescent="0.3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hidden="1" thickBot="1" x14ac:dyDescent="0.3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hidden="1" thickBot="1" x14ac:dyDescent="0.3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hidden="1" thickBot="1" x14ac:dyDescent="0.3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hidden="1" thickBot="1" x14ac:dyDescent="0.3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hidden="1" thickBot="1" x14ac:dyDescent="0.3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hidden="1" thickBot="1" x14ac:dyDescent="0.3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hidden="1" thickBot="1" x14ac:dyDescent="0.3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hidden="1" thickBot="1" x14ac:dyDescent="0.3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hidden="1" thickBot="1" x14ac:dyDescent="0.3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hidden="1" thickBot="1" x14ac:dyDescent="0.3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hidden="1" thickBot="1" x14ac:dyDescent="0.3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hidden="1" thickBot="1" x14ac:dyDescent="0.3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hidden="1" thickBot="1" x14ac:dyDescent="0.3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hidden="1" thickBot="1" x14ac:dyDescent="0.3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hidden="1" thickBot="1" x14ac:dyDescent="0.3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hidden="1" thickBot="1" x14ac:dyDescent="0.3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hidden="1" thickBot="1" x14ac:dyDescent="0.3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hidden="1" thickBot="1" x14ac:dyDescent="0.3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hidden="1" thickBot="1" x14ac:dyDescent="0.3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hidden="1" thickBot="1" x14ac:dyDescent="0.3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hidden="1" thickBot="1" x14ac:dyDescent="0.3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hidden="1" thickBot="1" x14ac:dyDescent="0.3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hidden="1" thickBot="1" x14ac:dyDescent="0.3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hidden="1" thickBot="1" x14ac:dyDescent="0.3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hidden="1" thickBot="1" x14ac:dyDescent="0.3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hidden="1" thickBot="1" x14ac:dyDescent="0.3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hidden="1" thickBot="1" x14ac:dyDescent="0.3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hidden="1" thickBot="1" x14ac:dyDescent="0.3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hidden="1" thickBot="1" x14ac:dyDescent="0.3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hidden="1" thickBot="1" x14ac:dyDescent="0.3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hidden="1" thickBot="1" x14ac:dyDescent="0.3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hidden="1" thickBot="1" x14ac:dyDescent="0.3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hidden="1" thickBot="1" x14ac:dyDescent="0.3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hidden="1" thickBot="1" x14ac:dyDescent="0.3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hidden="1" thickBot="1" x14ac:dyDescent="0.3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hidden="1" thickBot="1" x14ac:dyDescent="0.3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hidden="1" thickBot="1" x14ac:dyDescent="0.3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hidden="1" thickBot="1" x14ac:dyDescent="0.3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hidden="1" thickBot="1" x14ac:dyDescent="0.3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hidden="1" thickBot="1" x14ac:dyDescent="0.3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hidden="1" thickBot="1" x14ac:dyDescent="0.3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hidden="1" thickBot="1" x14ac:dyDescent="0.3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hidden="1" thickBot="1" x14ac:dyDescent="0.3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hidden="1" thickBot="1" x14ac:dyDescent="0.3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hidden="1" thickBot="1" x14ac:dyDescent="0.3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hidden="1" thickBot="1" x14ac:dyDescent="0.3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hidden="1" thickBot="1" x14ac:dyDescent="0.3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hidden="1" thickBot="1" x14ac:dyDescent="0.3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hidden="1" thickBot="1" x14ac:dyDescent="0.3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hidden="1" thickBot="1" x14ac:dyDescent="0.3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hidden="1" thickBot="1" x14ac:dyDescent="0.3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hidden="1" thickBot="1" x14ac:dyDescent="0.3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hidden="1" thickBot="1" x14ac:dyDescent="0.3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hidden="1" thickBot="1" x14ac:dyDescent="0.3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hidden="1" thickBot="1" x14ac:dyDescent="0.3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hidden="1" thickBot="1" x14ac:dyDescent="0.3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hidden="1" thickBot="1" x14ac:dyDescent="0.3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hidden="1" thickBot="1" x14ac:dyDescent="0.3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hidden="1" thickBot="1" x14ac:dyDescent="0.3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hidden="1" thickBot="1" x14ac:dyDescent="0.3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hidden="1" thickBot="1" x14ac:dyDescent="0.3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hidden="1" thickBot="1" x14ac:dyDescent="0.3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hidden="1" thickBot="1" x14ac:dyDescent="0.3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hidden="1" thickBot="1" x14ac:dyDescent="0.3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hidden="1" thickBot="1" x14ac:dyDescent="0.3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hidden="1" thickBot="1" x14ac:dyDescent="0.3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hidden="1" thickBot="1" x14ac:dyDescent="0.3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hidden="1" thickBot="1" x14ac:dyDescent="0.3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hidden="1" thickBot="1" x14ac:dyDescent="0.3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hidden="1" thickBot="1" x14ac:dyDescent="0.3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hidden="1" thickBot="1" x14ac:dyDescent="0.3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hidden="1" thickBot="1" x14ac:dyDescent="0.3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hidden="1" thickBot="1" x14ac:dyDescent="0.3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hidden="1" thickBot="1" x14ac:dyDescent="0.3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hidden="1" thickBot="1" x14ac:dyDescent="0.3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hidden="1" thickBot="1" x14ac:dyDescent="0.3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hidden="1" thickBot="1" x14ac:dyDescent="0.3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hidden="1" thickBot="1" x14ac:dyDescent="0.3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hidden="1" thickBot="1" x14ac:dyDescent="0.3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hidden="1" thickBot="1" x14ac:dyDescent="0.3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hidden="1" thickBot="1" x14ac:dyDescent="0.3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hidden="1" thickBot="1" x14ac:dyDescent="0.3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hidden="1" thickBot="1" x14ac:dyDescent="0.3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hidden="1" thickBot="1" x14ac:dyDescent="0.3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hidden="1" thickBot="1" x14ac:dyDescent="0.3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hidden="1" thickBot="1" x14ac:dyDescent="0.3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hidden="1" thickBot="1" x14ac:dyDescent="0.3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hidden="1" thickBot="1" x14ac:dyDescent="0.3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hidden="1" thickBot="1" x14ac:dyDescent="0.3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hidden="1" thickBot="1" x14ac:dyDescent="0.3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hidden="1" thickBot="1" x14ac:dyDescent="0.3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hidden="1" thickBot="1" x14ac:dyDescent="0.3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hidden="1" thickBot="1" x14ac:dyDescent="0.3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hidden="1" thickBot="1" x14ac:dyDescent="0.3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hidden="1" thickBot="1" x14ac:dyDescent="0.3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hidden="1" thickBot="1" x14ac:dyDescent="0.3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hidden="1" thickBot="1" x14ac:dyDescent="0.3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hidden="1" thickBot="1" x14ac:dyDescent="0.3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hidden="1" thickBot="1" x14ac:dyDescent="0.3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hidden="1" thickBot="1" x14ac:dyDescent="0.3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hidden="1" thickBot="1" x14ac:dyDescent="0.3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hidden="1" thickBot="1" x14ac:dyDescent="0.3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hidden="1" thickBot="1" x14ac:dyDescent="0.3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hidden="1" thickBot="1" x14ac:dyDescent="0.3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hidden="1" thickBot="1" x14ac:dyDescent="0.3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hidden="1" thickBot="1" x14ac:dyDescent="0.3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hidden="1" thickBot="1" x14ac:dyDescent="0.3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hidden="1" thickBot="1" x14ac:dyDescent="0.3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hidden="1" thickBot="1" x14ac:dyDescent="0.3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hidden="1" thickBot="1" x14ac:dyDescent="0.3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hidden="1" thickBot="1" x14ac:dyDescent="0.3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hidden="1" thickBot="1" x14ac:dyDescent="0.3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hidden="1" thickBot="1" x14ac:dyDescent="0.3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hidden="1" thickBot="1" x14ac:dyDescent="0.3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hidden="1" thickBot="1" x14ac:dyDescent="0.3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hidden="1" thickBot="1" x14ac:dyDescent="0.3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hidden="1" thickBot="1" x14ac:dyDescent="0.3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hidden="1" thickBot="1" x14ac:dyDescent="0.3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hidden="1" thickBot="1" x14ac:dyDescent="0.3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hidden="1" thickBot="1" x14ac:dyDescent="0.3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hidden="1" thickBot="1" x14ac:dyDescent="0.3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hidden="1" thickBot="1" x14ac:dyDescent="0.3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hidden="1" thickBot="1" x14ac:dyDescent="0.3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hidden="1" thickBot="1" x14ac:dyDescent="0.3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hidden="1" thickBot="1" x14ac:dyDescent="0.3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hidden="1" thickBot="1" x14ac:dyDescent="0.3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hidden="1" thickBot="1" x14ac:dyDescent="0.3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hidden="1" thickBot="1" x14ac:dyDescent="0.3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hidden="1" thickBot="1" x14ac:dyDescent="0.3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hidden="1" thickBot="1" x14ac:dyDescent="0.3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hidden="1" thickBot="1" x14ac:dyDescent="0.3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hidden="1" thickBot="1" x14ac:dyDescent="0.3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hidden="1" thickBot="1" x14ac:dyDescent="0.3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hidden="1" thickBot="1" x14ac:dyDescent="0.3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hidden="1" thickBot="1" x14ac:dyDescent="0.3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hidden="1" thickBot="1" x14ac:dyDescent="0.3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hidden="1" thickBot="1" x14ac:dyDescent="0.3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hidden="1" thickBot="1" x14ac:dyDescent="0.3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hidden="1" thickBot="1" x14ac:dyDescent="0.3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hidden="1" thickBot="1" x14ac:dyDescent="0.3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hidden="1" thickBot="1" x14ac:dyDescent="0.3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hidden="1" thickBot="1" x14ac:dyDescent="0.3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hidden="1" thickBot="1" x14ac:dyDescent="0.3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hidden="1" thickBot="1" x14ac:dyDescent="0.3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hidden="1" thickBot="1" x14ac:dyDescent="0.3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hidden="1" thickBot="1" x14ac:dyDescent="0.3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hidden="1" thickBot="1" x14ac:dyDescent="0.3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hidden="1" thickBot="1" x14ac:dyDescent="0.3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hidden="1" thickBot="1" x14ac:dyDescent="0.3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hidden="1" thickBot="1" x14ac:dyDescent="0.3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hidden="1" thickBot="1" x14ac:dyDescent="0.3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hidden="1" thickBot="1" x14ac:dyDescent="0.3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hidden="1" thickBot="1" x14ac:dyDescent="0.3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hidden="1" thickBot="1" x14ac:dyDescent="0.3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hidden="1" thickBot="1" x14ac:dyDescent="0.3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hidden="1" thickBot="1" x14ac:dyDescent="0.3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hidden="1" thickBot="1" x14ac:dyDescent="0.3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hidden="1" thickBot="1" x14ac:dyDescent="0.3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hidden="1" thickBot="1" x14ac:dyDescent="0.3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hidden="1" thickBot="1" x14ac:dyDescent="0.3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hidden="1" thickBot="1" x14ac:dyDescent="0.3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hidden="1" thickBot="1" x14ac:dyDescent="0.3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hidden="1" thickBot="1" x14ac:dyDescent="0.3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hidden="1" thickBot="1" x14ac:dyDescent="0.3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hidden="1" thickBot="1" x14ac:dyDescent="0.3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hidden="1" thickBot="1" x14ac:dyDescent="0.3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hidden="1" thickBot="1" x14ac:dyDescent="0.3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hidden="1" thickBot="1" x14ac:dyDescent="0.3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hidden="1" thickBot="1" x14ac:dyDescent="0.3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hidden="1" thickBot="1" x14ac:dyDescent="0.3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hidden="1" thickBot="1" x14ac:dyDescent="0.3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hidden="1" thickBot="1" x14ac:dyDescent="0.3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hidden="1" thickBot="1" x14ac:dyDescent="0.3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hidden="1" thickBot="1" x14ac:dyDescent="0.3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hidden="1" thickBot="1" x14ac:dyDescent="0.3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hidden="1" thickBot="1" x14ac:dyDescent="0.3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hidden="1" thickBot="1" x14ac:dyDescent="0.3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hidden="1" thickBot="1" x14ac:dyDescent="0.3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hidden="1" thickBot="1" x14ac:dyDescent="0.3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hidden="1" thickBot="1" x14ac:dyDescent="0.3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hidden="1" thickBot="1" x14ac:dyDescent="0.3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hidden="1" thickBot="1" x14ac:dyDescent="0.3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hidden="1" thickBot="1" x14ac:dyDescent="0.3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hidden="1" thickBot="1" x14ac:dyDescent="0.3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hidden="1" thickBot="1" x14ac:dyDescent="0.3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hidden="1" thickBot="1" x14ac:dyDescent="0.3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hidden="1" thickBot="1" x14ac:dyDescent="0.3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hidden="1" thickBot="1" x14ac:dyDescent="0.3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hidden="1" thickBot="1" x14ac:dyDescent="0.3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hidden="1" thickBot="1" x14ac:dyDescent="0.3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hidden="1" thickBot="1" x14ac:dyDescent="0.3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hidden="1" thickBot="1" x14ac:dyDescent="0.3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hidden="1" thickBot="1" x14ac:dyDescent="0.3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hidden="1" thickBot="1" x14ac:dyDescent="0.3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hidden="1" thickBot="1" x14ac:dyDescent="0.3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hidden="1" thickBot="1" x14ac:dyDescent="0.3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hidden="1" thickBot="1" x14ac:dyDescent="0.3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hidden="1" thickBot="1" x14ac:dyDescent="0.3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hidden="1" thickBot="1" x14ac:dyDescent="0.3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hidden="1" thickBot="1" x14ac:dyDescent="0.3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hidden="1" thickBot="1" x14ac:dyDescent="0.3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hidden="1" thickBot="1" x14ac:dyDescent="0.3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hidden="1" thickBot="1" x14ac:dyDescent="0.3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hidden="1" thickBot="1" x14ac:dyDescent="0.3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hidden="1" thickBot="1" x14ac:dyDescent="0.3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hidden="1" thickBot="1" x14ac:dyDescent="0.3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hidden="1" thickBot="1" x14ac:dyDescent="0.3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hidden="1" thickBot="1" x14ac:dyDescent="0.3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hidden="1" thickBot="1" x14ac:dyDescent="0.3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hidden="1" thickBot="1" x14ac:dyDescent="0.3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hidden="1" thickBot="1" x14ac:dyDescent="0.3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hidden="1" thickBot="1" x14ac:dyDescent="0.3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hidden="1" thickBot="1" x14ac:dyDescent="0.3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hidden="1" thickBot="1" x14ac:dyDescent="0.3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hidden="1" thickBot="1" x14ac:dyDescent="0.3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hidden="1" thickBot="1" x14ac:dyDescent="0.3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hidden="1" thickBot="1" x14ac:dyDescent="0.3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hidden="1" thickBot="1" x14ac:dyDescent="0.3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hidden="1" thickBot="1" x14ac:dyDescent="0.3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hidden="1" thickBot="1" x14ac:dyDescent="0.3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hidden="1" thickBot="1" x14ac:dyDescent="0.3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hidden="1" thickBot="1" x14ac:dyDescent="0.3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hidden="1" thickBot="1" x14ac:dyDescent="0.3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hidden="1" thickBot="1" x14ac:dyDescent="0.3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hidden="1" thickBot="1" x14ac:dyDescent="0.3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hidden="1" thickBot="1" x14ac:dyDescent="0.3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hidden="1" thickBot="1" x14ac:dyDescent="0.3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hidden="1" thickBot="1" x14ac:dyDescent="0.3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hidden="1" thickBot="1" x14ac:dyDescent="0.3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hidden="1" thickBot="1" x14ac:dyDescent="0.3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hidden="1" thickBot="1" x14ac:dyDescent="0.3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hidden="1" thickBot="1" x14ac:dyDescent="0.3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hidden="1" thickBot="1" x14ac:dyDescent="0.3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hidden="1" thickBot="1" x14ac:dyDescent="0.3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hidden="1" thickBot="1" x14ac:dyDescent="0.3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hidden="1" thickBot="1" x14ac:dyDescent="0.3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hidden="1" thickBot="1" x14ac:dyDescent="0.3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hidden="1" thickBot="1" x14ac:dyDescent="0.3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hidden="1" thickBot="1" x14ac:dyDescent="0.3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hidden="1" thickBot="1" x14ac:dyDescent="0.3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hidden="1" thickBot="1" x14ac:dyDescent="0.3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hidden="1" thickBot="1" x14ac:dyDescent="0.3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hidden="1" thickBot="1" x14ac:dyDescent="0.3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hidden="1" thickBot="1" x14ac:dyDescent="0.3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hidden="1" thickBot="1" x14ac:dyDescent="0.3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hidden="1" thickBot="1" x14ac:dyDescent="0.3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hidden="1" thickBot="1" x14ac:dyDescent="0.3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hidden="1" thickBot="1" x14ac:dyDescent="0.3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hidden="1" thickBot="1" x14ac:dyDescent="0.3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hidden="1" thickBot="1" x14ac:dyDescent="0.3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hidden="1" thickBot="1" x14ac:dyDescent="0.3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hidden="1" thickBot="1" x14ac:dyDescent="0.3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hidden="1" thickBot="1" x14ac:dyDescent="0.3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hidden="1" thickBot="1" x14ac:dyDescent="0.3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hidden="1" thickBot="1" x14ac:dyDescent="0.3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hidden="1" thickBot="1" x14ac:dyDescent="0.3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hidden="1" thickBot="1" x14ac:dyDescent="0.3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hidden="1" thickBot="1" x14ac:dyDescent="0.3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hidden="1" thickBot="1" x14ac:dyDescent="0.3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hidden="1" thickBot="1" x14ac:dyDescent="0.3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hidden="1" thickBot="1" x14ac:dyDescent="0.3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hidden="1" thickBot="1" x14ac:dyDescent="0.3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hidden="1" thickBot="1" x14ac:dyDescent="0.3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hidden="1" thickBot="1" x14ac:dyDescent="0.3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hidden="1" thickBot="1" x14ac:dyDescent="0.3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hidden="1" thickBot="1" x14ac:dyDescent="0.3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hidden="1" thickBot="1" x14ac:dyDescent="0.3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hidden="1" thickBot="1" x14ac:dyDescent="0.3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hidden="1" thickBot="1" x14ac:dyDescent="0.3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hidden="1" thickBot="1" x14ac:dyDescent="0.3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hidden="1" thickBot="1" x14ac:dyDescent="0.3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hidden="1" thickBot="1" x14ac:dyDescent="0.3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hidden="1" thickBot="1" x14ac:dyDescent="0.3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hidden="1" thickBot="1" x14ac:dyDescent="0.3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hidden="1" thickBot="1" x14ac:dyDescent="0.3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hidden="1" thickBot="1" x14ac:dyDescent="0.3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hidden="1" thickBot="1" x14ac:dyDescent="0.3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hidden="1" thickBot="1" x14ac:dyDescent="0.3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hidden="1" thickBot="1" x14ac:dyDescent="0.3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hidden="1" thickBot="1" x14ac:dyDescent="0.3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hidden="1" thickBot="1" x14ac:dyDescent="0.3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hidden="1" thickBot="1" x14ac:dyDescent="0.3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hidden="1" thickBot="1" x14ac:dyDescent="0.3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hidden="1" thickBot="1" x14ac:dyDescent="0.3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hidden="1" thickBot="1" x14ac:dyDescent="0.3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hidden="1" thickBot="1" x14ac:dyDescent="0.3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hidden="1" thickBot="1" x14ac:dyDescent="0.3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hidden="1" thickBot="1" x14ac:dyDescent="0.3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hidden="1" thickBot="1" x14ac:dyDescent="0.3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hidden="1" thickBot="1" x14ac:dyDescent="0.3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hidden="1" thickBot="1" x14ac:dyDescent="0.3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hidden="1" thickBot="1" x14ac:dyDescent="0.3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hidden="1" thickBot="1" x14ac:dyDescent="0.3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hidden="1" thickBot="1" x14ac:dyDescent="0.3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hidden="1" thickBot="1" x14ac:dyDescent="0.3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hidden="1" thickBot="1" x14ac:dyDescent="0.3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hidden="1" thickBot="1" x14ac:dyDescent="0.3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hidden="1" thickBot="1" x14ac:dyDescent="0.3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hidden="1" thickBot="1" x14ac:dyDescent="0.3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hidden="1" thickBot="1" x14ac:dyDescent="0.3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hidden="1" thickBot="1" x14ac:dyDescent="0.3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hidden="1" thickBot="1" x14ac:dyDescent="0.3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hidden="1" thickBot="1" x14ac:dyDescent="0.3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hidden="1" thickBot="1" x14ac:dyDescent="0.3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hidden="1" thickBot="1" x14ac:dyDescent="0.3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hidden="1" thickBot="1" x14ac:dyDescent="0.3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hidden="1" thickBot="1" x14ac:dyDescent="0.3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hidden="1" thickBot="1" x14ac:dyDescent="0.3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hidden="1" thickBot="1" x14ac:dyDescent="0.3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hidden="1" thickBot="1" x14ac:dyDescent="0.3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hidden="1" thickBot="1" x14ac:dyDescent="0.3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hidden="1" thickBot="1" x14ac:dyDescent="0.3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hidden="1" thickBot="1" x14ac:dyDescent="0.3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hidden="1" thickBot="1" x14ac:dyDescent="0.3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hidden="1" thickBot="1" x14ac:dyDescent="0.3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hidden="1" thickBot="1" x14ac:dyDescent="0.3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hidden="1" thickBot="1" x14ac:dyDescent="0.3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hidden="1" thickBot="1" x14ac:dyDescent="0.3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hidden="1" thickBot="1" x14ac:dyDescent="0.3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hidden="1" thickBot="1" x14ac:dyDescent="0.3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hidden="1" thickBot="1" x14ac:dyDescent="0.3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hidden="1" thickBot="1" x14ac:dyDescent="0.3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hidden="1" thickBot="1" x14ac:dyDescent="0.3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hidden="1" thickBot="1" x14ac:dyDescent="0.3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hidden="1" thickBot="1" x14ac:dyDescent="0.3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hidden="1" thickBot="1" x14ac:dyDescent="0.3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hidden="1" thickBot="1" x14ac:dyDescent="0.3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hidden="1" thickBot="1" x14ac:dyDescent="0.3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hidden="1" thickBot="1" x14ac:dyDescent="0.3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hidden="1" thickBot="1" x14ac:dyDescent="0.3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hidden="1" thickBot="1" x14ac:dyDescent="0.3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hidden="1" thickBot="1" x14ac:dyDescent="0.3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hidden="1" thickBot="1" x14ac:dyDescent="0.3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hidden="1" thickBot="1" x14ac:dyDescent="0.3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hidden="1" thickBot="1" x14ac:dyDescent="0.3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hidden="1" thickBot="1" x14ac:dyDescent="0.3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hidden="1" thickBot="1" x14ac:dyDescent="0.3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hidden="1" thickBot="1" x14ac:dyDescent="0.3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hidden="1" thickBot="1" x14ac:dyDescent="0.3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hidden="1" thickBot="1" x14ac:dyDescent="0.3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hidden="1" thickBot="1" x14ac:dyDescent="0.3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hidden="1" thickBot="1" x14ac:dyDescent="0.3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hidden="1" thickBot="1" x14ac:dyDescent="0.3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hidden="1" thickBot="1" x14ac:dyDescent="0.3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hidden="1" thickBot="1" x14ac:dyDescent="0.3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hidden="1" thickBot="1" x14ac:dyDescent="0.3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hidden="1" thickBot="1" x14ac:dyDescent="0.3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hidden="1" thickBot="1" x14ac:dyDescent="0.3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hidden="1" thickBot="1" x14ac:dyDescent="0.3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hidden="1" thickBot="1" x14ac:dyDescent="0.3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hidden="1" thickBot="1" x14ac:dyDescent="0.3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hidden="1" thickBot="1" x14ac:dyDescent="0.3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hidden="1" thickBot="1" x14ac:dyDescent="0.3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hidden="1" thickBot="1" x14ac:dyDescent="0.3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hidden="1" thickBot="1" x14ac:dyDescent="0.3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hidden="1" thickBot="1" x14ac:dyDescent="0.3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hidden="1" thickBot="1" x14ac:dyDescent="0.3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hidden="1" thickBot="1" x14ac:dyDescent="0.3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hidden="1" thickBot="1" x14ac:dyDescent="0.3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hidden="1" thickBot="1" x14ac:dyDescent="0.3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hidden="1" thickBot="1" x14ac:dyDescent="0.3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hidden="1" thickBot="1" x14ac:dyDescent="0.3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hidden="1" thickBot="1" x14ac:dyDescent="0.3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hidden="1" thickBot="1" x14ac:dyDescent="0.3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hidden="1" thickBot="1" x14ac:dyDescent="0.3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hidden="1" thickBot="1" x14ac:dyDescent="0.3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hidden="1" thickBot="1" x14ac:dyDescent="0.3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hidden="1" thickBot="1" x14ac:dyDescent="0.3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hidden="1" thickBot="1" x14ac:dyDescent="0.3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hidden="1" thickBot="1" x14ac:dyDescent="0.3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hidden="1" thickBot="1" x14ac:dyDescent="0.3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hidden="1" thickBot="1" x14ac:dyDescent="0.3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hidden="1" thickBot="1" x14ac:dyDescent="0.3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hidden="1" thickBot="1" x14ac:dyDescent="0.3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hidden="1" thickBot="1" x14ac:dyDescent="0.3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hidden="1" thickBot="1" x14ac:dyDescent="0.3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hidden="1" thickBot="1" x14ac:dyDescent="0.3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hidden="1" thickBot="1" x14ac:dyDescent="0.3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hidden="1" thickBot="1" x14ac:dyDescent="0.3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hidden="1" thickBot="1" x14ac:dyDescent="0.3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hidden="1" thickBot="1" x14ac:dyDescent="0.3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hidden="1" thickBot="1" x14ac:dyDescent="0.3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hidden="1" thickBot="1" x14ac:dyDescent="0.3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hidden="1" thickBot="1" x14ac:dyDescent="0.3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hidden="1" thickBot="1" x14ac:dyDescent="0.3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hidden="1" thickBot="1" x14ac:dyDescent="0.3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hidden="1" thickBot="1" x14ac:dyDescent="0.3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hidden="1" thickBot="1" x14ac:dyDescent="0.3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hidden="1" thickBot="1" x14ac:dyDescent="0.3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hidden="1" thickBot="1" x14ac:dyDescent="0.3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hidden="1" thickBot="1" x14ac:dyDescent="0.3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hidden="1" thickBot="1" x14ac:dyDescent="0.3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hidden="1" thickBot="1" x14ac:dyDescent="0.3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hidden="1" thickBot="1" x14ac:dyDescent="0.3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hidden="1" thickBot="1" x14ac:dyDescent="0.3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hidden="1" thickBot="1" x14ac:dyDescent="0.3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hidden="1" thickBot="1" x14ac:dyDescent="0.3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hidden="1" thickBot="1" x14ac:dyDescent="0.3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hidden="1" thickBot="1" x14ac:dyDescent="0.3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hidden="1" thickBot="1" x14ac:dyDescent="0.3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hidden="1" thickBot="1" x14ac:dyDescent="0.3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hidden="1" thickBot="1" x14ac:dyDescent="0.3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hidden="1" thickBot="1" x14ac:dyDescent="0.3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hidden="1" thickBot="1" x14ac:dyDescent="0.3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hidden="1" thickBot="1" x14ac:dyDescent="0.3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hidden="1" thickBot="1" x14ac:dyDescent="0.3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hidden="1" thickBot="1" x14ac:dyDescent="0.3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hidden="1" thickBot="1" x14ac:dyDescent="0.3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hidden="1" thickBot="1" x14ac:dyDescent="0.3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hidden="1" thickBot="1" x14ac:dyDescent="0.3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hidden="1" thickBot="1" x14ac:dyDescent="0.3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hidden="1" thickBot="1" x14ac:dyDescent="0.3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hidden="1" thickBot="1" x14ac:dyDescent="0.3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hidden="1" thickBot="1" x14ac:dyDescent="0.3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hidden="1" thickBot="1" x14ac:dyDescent="0.3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hidden="1" thickBot="1" x14ac:dyDescent="0.3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hidden="1" thickBot="1" x14ac:dyDescent="0.3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hidden="1" thickBot="1" x14ac:dyDescent="0.3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hidden="1" thickBot="1" x14ac:dyDescent="0.3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hidden="1" thickBot="1" x14ac:dyDescent="0.3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hidden="1" thickBot="1" x14ac:dyDescent="0.3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hidden="1" thickBot="1" x14ac:dyDescent="0.3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hidden="1" thickBot="1" x14ac:dyDescent="0.3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hidden="1" thickBot="1" x14ac:dyDescent="0.3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hidden="1" thickBot="1" x14ac:dyDescent="0.3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hidden="1" thickBot="1" x14ac:dyDescent="0.3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hidden="1" thickBot="1" x14ac:dyDescent="0.3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hidden="1" thickBot="1" x14ac:dyDescent="0.3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hidden="1" thickBot="1" x14ac:dyDescent="0.3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hidden="1" thickBot="1" x14ac:dyDescent="0.3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hidden="1" thickBot="1" x14ac:dyDescent="0.3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hidden="1" thickBot="1" x14ac:dyDescent="0.3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hidden="1" thickBot="1" x14ac:dyDescent="0.3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hidden="1" thickBot="1" x14ac:dyDescent="0.3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hidden="1" thickBot="1" x14ac:dyDescent="0.3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hidden="1" thickBot="1" x14ac:dyDescent="0.3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hidden="1" thickBot="1" x14ac:dyDescent="0.3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hidden="1" thickBot="1" x14ac:dyDescent="0.3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hidden="1" thickBot="1" x14ac:dyDescent="0.3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hidden="1" thickBot="1" x14ac:dyDescent="0.3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hidden="1" thickBot="1" x14ac:dyDescent="0.3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hidden="1" thickBot="1" x14ac:dyDescent="0.3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hidden="1" thickBot="1" x14ac:dyDescent="0.3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hidden="1" thickBot="1" x14ac:dyDescent="0.3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hidden="1" thickBot="1" x14ac:dyDescent="0.3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hidden="1" thickBot="1" x14ac:dyDescent="0.3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hidden="1" thickBot="1" x14ac:dyDescent="0.3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hidden="1" thickBot="1" x14ac:dyDescent="0.3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hidden="1" thickBot="1" x14ac:dyDescent="0.3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hidden="1" thickBot="1" x14ac:dyDescent="0.3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hidden="1" thickBot="1" x14ac:dyDescent="0.3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hidden="1" thickBot="1" x14ac:dyDescent="0.3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hidden="1" thickBot="1" x14ac:dyDescent="0.3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hidden="1" thickBot="1" x14ac:dyDescent="0.3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hidden="1" thickBot="1" x14ac:dyDescent="0.3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hidden="1" thickBot="1" x14ac:dyDescent="0.3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hidden="1" thickBot="1" x14ac:dyDescent="0.3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hidden="1" thickBot="1" x14ac:dyDescent="0.3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hidden="1" thickBot="1" x14ac:dyDescent="0.3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hidden="1" thickBot="1" x14ac:dyDescent="0.3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hidden="1" thickBot="1" x14ac:dyDescent="0.3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hidden="1" thickBot="1" x14ac:dyDescent="0.3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hidden="1" thickBot="1" x14ac:dyDescent="0.3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hidden="1" thickBot="1" x14ac:dyDescent="0.3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hidden="1" thickBot="1" x14ac:dyDescent="0.3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hidden="1" thickBot="1" x14ac:dyDescent="0.3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hidden="1" thickBot="1" x14ac:dyDescent="0.3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hidden="1" thickBot="1" x14ac:dyDescent="0.3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hidden="1" thickBot="1" x14ac:dyDescent="0.3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hidden="1" thickBot="1" x14ac:dyDescent="0.3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hidden="1" thickBot="1" x14ac:dyDescent="0.3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hidden="1" thickBot="1" x14ac:dyDescent="0.3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hidden="1" thickBot="1" x14ac:dyDescent="0.3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hidden="1" thickBot="1" x14ac:dyDescent="0.3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hidden="1" thickBot="1" x14ac:dyDescent="0.3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hidden="1" thickBot="1" x14ac:dyDescent="0.3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hidden="1" thickBot="1" x14ac:dyDescent="0.3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hidden="1" thickBot="1" x14ac:dyDescent="0.3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hidden="1" thickBot="1" x14ac:dyDescent="0.3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hidden="1" thickBot="1" x14ac:dyDescent="0.3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hidden="1" thickBot="1" x14ac:dyDescent="0.3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hidden="1" thickBot="1" x14ac:dyDescent="0.3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hidden="1" thickBot="1" x14ac:dyDescent="0.3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hidden="1" thickBot="1" x14ac:dyDescent="0.3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hidden="1" thickBot="1" x14ac:dyDescent="0.3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hidden="1" thickBot="1" x14ac:dyDescent="0.3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hidden="1" thickBot="1" x14ac:dyDescent="0.3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hidden="1" thickBot="1" x14ac:dyDescent="0.3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hidden="1" thickBot="1" x14ac:dyDescent="0.3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hidden="1" thickBot="1" x14ac:dyDescent="0.3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hidden="1" thickBot="1" x14ac:dyDescent="0.3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hidden="1" thickBot="1" x14ac:dyDescent="0.3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hidden="1" thickBot="1" x14ac:dyDescent="0.3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hidden="1" thickBot="1" x14ac:dyDescent="0.3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hidden="1" thickBot="1" x14ac:dyDescent="0.3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hidden="1" thickBot="1" x14ac:dyDescent="0.3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hidden="1" thickBot="1" x14ac:dyDescent="0.3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hidden="1" thickBot="1" x14ac:dyDescent="0.3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hidden="1" thickBot="1" x14ac:dyDescent="0.3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hidden="1" thickBot="1" x14ac:dyDescent="0.3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hidden="1" thickBot="1" x14ac:dyDescent="0.3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hidden="1" thickBot="1" x14ac:dyDescent="0.3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hidden="1" thickBot="1" x14ac:dyDescent="0.3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hidden="1" thickBot="1" x14ac:dyDescent="0.3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hidden="1" thickBot="1" x14ac:dyDescent="0.3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hidden="1" thickBot="1" x14ac:dyDescent="0.3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hidden="1" thickBot="1" x14ac:dyDescent="0.3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hidden="1" thickBot="1" x14ac:dyDescent="0.3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hidden="1" thickBot="1" x14ac:dyDescent="0.3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hidden="1" thickBot="1" x14ac:dyDescent="0.3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hidden="1" thickBot="1" x14ac:dyDescent="0.3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hidden="1" thickBot="1" x14ac:dyDescent="0.3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hidden="1" thickBot="1" x14ac:dyDescent="0.3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hidden="1" thickBot="1" x14ac:dyDescent="0.3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hidden="1" thickBot="1" x14ac:dyDescent="0.3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hidden="1" thickBot="1" x14ac:dyDescent="0.3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hidden="1" thickBot="1" x14ac:dyDescent="0.3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hidden="1" thickBot="1" x14ac:dyDescent="0.3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hidden="1" thickBot="1" x14ac:dyDescent="0.3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hidden="1" thickBot="1" x14ac:dyDescent="0.3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hidden="1" thickBot="1" x14ac:dyDescent="0.3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hidden="1" thickBot="1" x14ac:dyDescent="0.3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hidden="1" thickBot="1" x14ac:dyDescent="0.3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hidden="1" thickBot="1" x14ac:dyDescent="0.3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hidden="1" thickBot="1" x14ac:dyDescent="0.3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hidden="1" thickBot="1" x14ac:dyDescent="0.3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hidden="1" thickBot="1" x14ac:dyDescent="0.3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hidden="1" thickBot="1" x14ac:dyDescent="0.3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hidden="1" thickBot="1" x14ac:dyDescent="0.3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hidden="1" thickBot="1" x14ac:dyDescent="0.3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hidden="1" thickBot="1" x14ac:dyDescent="0.3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hidden="1" thickBot="1" x14ac:dyDescent="0.3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hidden="1" thickBot="1" x14ac:dyDescent="0.3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hidden="1" thickBot="1" x14ac:dyDescent="0.3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hidden="1" thickBot="1" x14ac:dyDescent="0.3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hidden="1" thickBot="1" x14ac:dyDescent="0.3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hidden="1" thickBot="1" x14ac:dyDescent="0.3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hidden="1" thickBot="1" x14ac:dyDescent="0.3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hidden="1" thickBot="1" x14ac:dyDescent="0.3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hidden="1" thickBot="1" x14ac:dyDescent="0.3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hidden="1" thickBot="1" x14ac:dyDescent="0.3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hidden="1" thickBot="1" x14ac:dyDescent="0.3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hidden="1" thickBot="1" x14ac:dyDescent="0.3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hidden="1" thickBot="1" x14ac:dyDescent="0.3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hidden="1" thickBot="1" x14ac:dyDescent="0.3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hidden="1" thickBot="1" x14ac:dyDescent="0.3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hidden="1" thickBot="1" x14ac:dyDescent="0.3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hidden="1" thickBot="1" x14ac:dyDescent="0.3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hidden="1" thickBot="1" x14ac:dyDescent="0.3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hidden="1" thickBot="1" x14ac:dyDescent="0.3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hidden="1" thickBot="1" x14ac:dyDescent="0.3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hidden="1" thickBot="1" x14ac:dyDescent="0.3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hidden="1" thickBot="1" x14ac:dyDescent="0.3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hidden="1" thickBot="1" x14ac:dyDescent="0.3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hidden="1" thickBot="1" x14ac:dyDescent="0.3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hidden="1" thickBot="1" x14ac:dyDescent="0.3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hidden="1" thickBot="1" x14ac:dyDescent="0.3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hidden="1" thickBot="1" x14ac:dyDescent="0.3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hidden="1" thickBot="1" x14ac:dyDescent="0.3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hidden="1" thickBot="1" x14ac:dyDescent="0.3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hidden="1" thickBot="1" x14ac:dyDescent="0.3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hidden="1" thickBot="1" x14ac:dyDescent="0.3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hidden="1" thickBot="1" x14ac:dyDescent="0.3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hidden="1" thickBot="1" x14ac:dyDescent="0.3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hidden="1" thickBot="1" x14ac:dyDescent="0.3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hidden="1" thickBot="1" x14ac:dyDescent="0.3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hidden="1" thickBot="1" x14ac:dyDescent="0.3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hidden="1" thickBot="1" x14ac:dyDescent="0.3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hidden="1" thickBot="1" x14ac:dyDescent="0.3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hidden="1" thickBot="1" x14ac:dyDescent="0.3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hidden="1" thickBot="1" x14ac:dyDescent="0.3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hidden="1" thickBot="1" x14ac:dyDescent="0.3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hidden="1" thickBot="1" x14ac:dyDescent="0.3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hidden="1" thickBot="1" x14ac:dyDescent="0.3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hidden="1" thickBot="1" x14ac:dyDescent="0.3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hidden="1" thickBot="1" x14ac:dyDescent="0.3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hidden="1" thickBot="1" x14ac:dyDescent="0.3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hidden="1" thickBot="1" x14ac:dyDescent="0.3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hidden="1" thickBot="1" x14ac:dyDescent="0.3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hidden="1" thickBot="1" x14ac:dyDescent="0.3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hidden="1" thickBot="1" x14ac:dyDescent="0.3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hidden="1" thickBot="1" x14ac:dyDescent="0.3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hidden="1" thickBot="1" x14ac:dyDescent="0.3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hidden="1" thickBot="1" x14ac:dyDescent="0.3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hidden="1" thickBot="1" x14ac:dyDescent="0.3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hidden="1" thickBot="1" x14ac:dyDescent="0.3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hidden="1" thickBot="1" x14ac:dyDescent="0.3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hidden="1" thickBot="1" x14ac:dyDescent="0.3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hidden="1" thickBot="1" x14ac:dyDescent="0.3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hidden="1" thickBot="1" x14ac:dyDescent="0.3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hidden="1" thickBot="1" x14ac:dyDescent="0.3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hidden="1" thickBot="1" x14ac:dyDescent="0.3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hidden="1" thickBot="1" x14ac:dyDescent="0.3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hidden="1" thickBot="1" x14ac:dyDescent="0.3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hidden="1" thickBot="1" x14ac:dyDescent="0.3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hidden="1" thickBot="1" x14ac:dyDescent="0.3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hidden="1" thickBot="1" x14ac:dyDescent="0.3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hidden="1" thickBot="1" x14ac:dyDescent="0.3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hidden="1" thickBot="1" x14ac:dyDescent="0.3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hidden="1" thickBot="1" x14ac:dyDescent="0.3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hidden="1" thickBot="1" x14ac:dyDescent="0.3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hidden="1" thickBot="1" x14ac:dyDescent="0.3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hidden="1" thickBot="1" x14ac:dyDescent="0.3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hidden="1" thickBot="1" x14ac:dyDescent="0.3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hidden="1" thickBot="1" x14ac:dyDescent="0.3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hidden="1" thickBot="1" x14ac:dyDescent="0.3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hidden="1" thickBot="1" x14ac:dyDescent="0.3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hidden="1" thickBot="1" x14ac:dyDescent="0.3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hidden="1" thickBot="1" x14ac:dyDescent="0.3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hidden="1" thickBot="1" x14ac:dyDescent="0.3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hidden="1" thickBot="1" x14ac:dyDescent="0.3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hidden="1" thickBot="1" x14ac:dyDescent="0.3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hidden="1" thickBot="1" x14ac:dyDescent="0.3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hidden="1" thickBot="1" x14ac:dyDescent="0.3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hidden="1" thickBot="1" x14ac:dyDescent="0.3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hidden="1" thickBot="1" x14ac:dyDescent="0.3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hidden="1" thickBot="1" x14ac:dyDescent="0.3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hidden="1" thickBot="1" x14ac:dyDescent="0.3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hidden="1" thickBot="1" x14ac:dyDescent="0.3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hidden="1" thickBot="1" x14ac:dyDescent="0.3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hidden="1" thickBot="1" x14ac:dyDescent="0.3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hidden="1" thickBot="1" x14ac:dyDescent="0.3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hidden="1" thickBot="1" x14ac:dyDescent="0.3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hidden="1" thickBot="1" x14ac:dyDescent="0.3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hidden="1" thickBot="1" x14ac:dyDescent="0.3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hidden="1" thickBot="1" x14ac:dyDescent="0.3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hidden="1" thickBot="1" x14ac:dyDescent="0.3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hidden="1" thickBot="1" x14ac:dyDescent="0.3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hidden="1" thickBot="1" x14ac:dyDescent="0.3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hidden="1" thickBot="1" x14ac:dyDescent="0.3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hidden="1" thickBot="1" x14ac:dyDescent="0.3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hidden="1" thickBot="1" x14ac:dyDescent="0.3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hidden="1" thickBot="1" x14ac:dyDescent="0.3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hidden="1" thickBot="1" x14ac:dyDescent="0.3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hidden="1" thickBot="1" x14ac:dyDescent="0.3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hidden="1" thickBot="1" x14ac:dyDescent="0.3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hidden="1" thickBot="1" x14ac:dyDescent="0.3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hidden="1" thickBot="1" x14ac:dyDescent="0.3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hidden="1" thickBot="1" x14ac:dyDescent="0.3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hidden="1" thickBot="1" x14ac:dyDescent="0.3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hidden="1" thickBot="1" x14ac:dyDescent="0.3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hidden="1" thickBot="1" x14ac:dyDescent="0.3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hidden="1" thickBot="1" x14ac:dyDescent="0.3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hidden="1" thickBot="1" x14ac:dyDescent="0.3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hidden="1" thickBot="1" x14ac:dyDescent="0.3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hidden="1" thickBot="1" x14ac:dyDescent="0.3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hidden="1" thickBot="1" x14ac:dyDescent="0.3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hidden="1" thickBot="1" x14ac:dyDescent="0.3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hidden="1" thickBot="1" x14ac:dyDescent="0.3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hidden="1" thickBot="1" x14ac:dyDescent="0.3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hidden="1" thickBot="1" x14ac:dyDescent="0.3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hidden="1" thickBot="1" x14ac:dyDescent="0.3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hidden="1" thickBot="1" x14ac:dyDescent="0.3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hidden="1" thickBot="1" x14ac:dyDescent="0.3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hidden="1" thickBot="1" x14ac:dyDescent="0.3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hidden="1" thickBot="1" x14ac:dyDescent="0.3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hidden="1" thickBot="1" x14ac:dyDescent="0.3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hidden="1" thickBot="1" x14ac:dyDescent="0.3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hidden="1" thickBot="1" x14ac:dyDescent="0.3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hidden="1" thickBot="1" x14ac:dyDescent="0.3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hidden="1" thickBot="1" x14ac:dyDescent="0.3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hidden="1" thickBot="1" x14ac:dyDescent="0.3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hidden="1" thickBot="1" x14ac:dyDescent="0.3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hidden="1" thickBot="1" x14ac:dyDescent="0.3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hidden="1" thickBot="1" x14ac:dyDescent="0.3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hidden="1" thickBot="1" x14ac:dyDescent="0.3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hidden="1" thickBot="1" x14ac:dyDescent="0.3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hidden="1" thickBot="1" x14ac:dyDescent="0.3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hidden="1" thickBot="1" x14ac:dyDescent="0.3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hidden="1" thickBot="1" x14ac:dyDescent="0.3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hidden="1" thickBot="1" x14ac:dyDescent="0.3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hidden="1" thickBot="1" x14ac:dyDescent="0.3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hidden="1" thickBot="1" x14ac:dyDescent="0.3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hidden="1" thickBot="1" x14ac:dyDescent="0.3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hidden="1" thickBot="1" x14ac:dyDescent="0.3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hidden="1" thickBot="1" x14ac:dyDescent="0.3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hidden="1" thickBot="1" x14ac:dyDescent="0.3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hidden="1" thickBot="1" x14ac:dyDescent="0.3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hidden="1" thickBot="1" x14ac:dyDescent="0.3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hidden="1" thickBot="1" x14ac:dyDescent="0.3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hidden="1" thickBot="1" x14ac:dyDescent="0.3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hidden="1" thickBot="1" x14ac:dyDescent="0.3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hidden="1" thickBot="1" x14ac:dyDescent="0.3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hidden="1" thickBot="1" x14ac:dyDescent="0.3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hidden="1" thickBot="1" x14ac:dyDescent="0.3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hidden="1" thickBot="1" x14ac:dyDescent="0.3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hidden="1" thickBot="1" x14ac:dyDescent="0.3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hidden="1" thickBot="1" x14ac:dyDescent="0.3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hidden="1" thickBot="1" x14ac:dyDescent="0.3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hidden="1" thickBot="1" x14ac:dyDescent="0.3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hidden="1" thickBot="1" x14ac:dyDescent="0.3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hidden="1" thickBot="1" x14ac:dyDescent="0.3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hidden="1" thickBot="1" x14ac:dyDescent="0.3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hidden="1" thickBot="1" x14ac:dyDescent="0.3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hidden="1" thickBot="1" x14ac:dyDescent="0.3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hidden="1" thickBot="1" x14ac:dyDescent="0.3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hidden="1" thickBot="1" x14ac:dyDescent="0.3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hidden="1" thickBot="1" x14ac:dyDescent="0.3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hidden="1" thickBot="1" x14ac:dyDescent="0.3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hidden="1" thickBot="1" x14ac:dyDescent="0.3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hidden="1" thickBot="1" x14ac:dyDescent="0.3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hidden="1" thickBot="1" x14ac:dyDescent="0.3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hidden="1" thickBot="1" x14ac:dyDescent="0.3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hidden="1" thickBot="1" x14ac:dyDescent="0.3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hidden="1" thickBot="1" x14ac:dyDescent="0.3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hidden="1" thickBot="1" x14ac:dyDescent="0.3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hidden="1" thickBot="1" x14ac:dyDescent="0.3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hidden="1" thickBot="1" x14ac:dyDescent="0.3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hidden="1" thickBot="1" x14ac:dyDescent="0.3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hidden="1" thickBot="1" x14ac:dyDescent="0.3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hidden="1" thickBot="1" x14ac:dyDescent="0.3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hidden="1" thickBot="1" x14ac:dyDescent="0.3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hidden="1" thickBot="1" x14ac:dyDescent="0.3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hidden="1" thickBot="1" x14ac:dyDescent="0.3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hidden="1" thickBot="1" x14ac:dyDescent="0.3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hidden="1" thickBot="1" x14ac:dyDescent="0.3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hidden="1" thickBot="1" x14ac:dyDescent="0.3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hidden="1" thickBot="1" x14ac:dyDescent="0.3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hidden="1" thickBot="1" x14ac:dyDescent="0.3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hidden="1" thickBot="1" x14ac:dyDescent="0.3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hidden="1" thickBot="1" x14ac:dyDescent="0.3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hidden="1" thickBot="1" x14ac:dyDescent="0.3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hidden="1" thickBot="1" x14ac:dyDescent="0.3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hidden="1" thickBot="1" x14ac:dyDescent="0.3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hidden="1" thickBot="1" x14ac:dyDescent="0.3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hidden="1" thickBot="1" x14ac:dyDescent="0.3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hidden="1" thickBot="1" x14ac:dyDescent="0.3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hidden="1" thickBot="1" x14ac:dyDescent="0.3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hidden="1" thickBot="1" x14ac:dyDescent="0.3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hidden="1" thickBot="1" x14ac:dyDescent="0.3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hidden="1" thickBot="1" x14ac:dyDescent="0.3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hidden="1" thickBot="1" x14ac:dyDescent="0.3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hidden="1" thickBot="1" x14ac:dyDescent="0.3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hidden="1" thickBot="1" x14ac:dyDescent="0.3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hidden="1" thickBot="1" x14ac:dyDescent="0.3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hidden="1" thickBot="1" x14ac:dyDescent="0.3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hidden="1" thickBot="1" x14ac:dyDescent="0.3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hidden="1" thickBot="1" x14ac:dyDescent="0.3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hidden="1" thickBot="1" x14ac:dyDescent="0.3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hidden="1" thickBot="1" x14ac:dyDescent="0.3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hidden="1" thickBot="1" x14ac:dyDescent="0.3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hidden="1" thickBot="1" x14ac:dyDescent="0.3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hidden="1" thickBot="1" x14ac:dyDescent="0.3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hidden="1" thickBot="1" x14ac:dyDescent="0.3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hidden="1" thickBot="1" x14ac:dyDescent="0.3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hidden="1" thickBot="1" x14ac:dyDescent="0.3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hidden="1" thickBot="1" x14ac:dyDescent="0.3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hidden="1" thickBot="1" x14ac:dyDescent="0.3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hidden="1" thickBot="1" x14ac:dyDescent="0.3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hidden="1" thickBot="1" x14ac:dyDescent="0.3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hidden="1" thickBot="1" x14ac:dyDescent="0.3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hidden="1" thickBot="1" x14ac:dyDescent="0.3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hidden="1" thickBot="1" x14ac:dyDescent="0.3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hidden="1" thickBot="1" x14ac:dyDescent="0.3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hidden="1" thickBot="1" x14ac:dyDescent="0.3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hidden="1" thickBot="1" x14ac:dyDescent="0.3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hidden="1" thickBot="1" x14ac:dyDescent="0.3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hidden="1" thickBot="1" x14ac:dyDescent="0.3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hidden="1" thickBot="1" x14ac:dyDescent="0.3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hidden="1" thickBot="1" x14ac:dyDescent="0.3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hidden="1" thickBot="1" x14ac:dyDescent="0.3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hidden="1" thickBot="1" x14ac:dyDescent="0.3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hidden="1" thickBot="1" x14ac:dyDescent="0.3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hidden="1" thickBot="1" x14ac:dyDescent="0.3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hidden="1" thickBot="1" x14ac:dyDescent="0.3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hidden="1" thickBot="1" x14ac:dyDescent="0.3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hidden="1" thickBot="1" x14ac:dyDescent="0.3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hidden="1" thickBot="1" x14ac:dyDescent="0.3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hidden="1" thickBot="1" x14ac:dyDescent="0.3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hidden="1" thickBot="1" x14ac:dyDescent="0.3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hidden="1" thickBot="1" x14ac:dyDescent="0.3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hidden="1" thickBot="1" x14ac:dyDescent="0.3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hidden="1" thickBot="1" x14ac:dyDescent="0.3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hidden="1" thickBot="1" x14ac:dyDescent="0.3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hidden="1" thickBot="1" x14ac:dyDescent="0.3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hidden="1" thickBot="1" x14ac:dyDescent="0.3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hidden="1" thickBot="1" x14ac:dyDescent="0.3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hidden="1" thickBot="1" x14ac:dyDescent="0.3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hidden="1" thickBot="1" x14ac:dyDescent="0.3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hidden="1" thickBot="1" x14ac:dyDescent="0.3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hidden="1" thickBot="1" x14ac:dyDescent="0.3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hidden="1" thickBot="1" x14ac:dyDescent="0.3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hidden="1" thickBot="1" x14ac:dyDescent="0.3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hidden="1" thickBot="1" x14ac:dyDescent="0.3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hidden="1" thickBot="1" x14ac:dyDescent="0.3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hidden="1" thickBot="1" x14ac:dyDescent="0.3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hidden="1" thickBot="1" x14ac:dyDescent="0.3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hidden="1" thickBot="1" x14ac:dyDescent="0.3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hidden="1" thickBot="1" x14ac:dyDescent="0.3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hidden="1" thickBot="1" x14ac:dyDescent="0.3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hidden="1" thickBot="1" x14ac:dyDescent="0.3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hidden="1" thickBot="1" x14ac:dyDescent="0.3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hidden="1" thickBot="1" x14ac:dyDescent="0.3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hidden="1" thickBot="1" x14ac:dyDescent="0.3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hidden="1" thickBot="1" x14ac:dyDescent="0.3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hidden="1" thickBot="1" x14ac:dyDescent="0.3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hidden="1" thickBot="1" x14ac:dyDescent="0.3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hidden="1" thickBot="1" x14ac:dyDescent="0.3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hidden="1" thickBot="1" x14ac:dyDescent="0.3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hidden="1" thickBot="1" x14ac:dyDescent="0.3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hidden="1" thickBot="1" x14ac:dyDescent="0.3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hidden="1" thickBot="1" x14ac:dyDescent="0.3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hidden="1" thickBot="1" x14ac:dyDescent="0.3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hidden="1" thickBot="1" x14ac:dyDescent="0.3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hidden="1" thickBot="1" x14ac:dyDescent="0.3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hidden="1" thickBot="1" x14ac:dyDescent="0.3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hidden="1" thickBot="1" x14ac:dyDescent="0.3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hidden="1" thickBot="1" x14ac:dyDescent="0.3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hidden="1" thickBot="1" x14ac:dyDescent="0.3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hidden="1" thickBot="1" x14ac:dyDescent="0.3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hidden="1" thickBot="1" x14ac:dyDescent="0.3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hidden="1" thickBot="1" x14ac:dyDescent="0.3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hidden="1" thickBot="1" x14ac:dyDescent="0.3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hidden="1" thickBot="1" x14ac:dyDescent="0.3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hidden="1" thickBot="1" x14ac:dyDescent="0.3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hidden="1" thickBot="1" x14ac:dyDescent="0.3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hidden="1" thickBot="1" x14ac:dyDescent="0.3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hidden="1" thickBot="1" x14ac:dyDescent="0.3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hidden="1" thickBot="1" x14ac:dyDescent="0.3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hidden="1" thickBot="1" x14ac:dyDescent="0.3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hidden="1" thickBot="1" x14ac:dyDescent="0.3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hidden="1" thickBot="1" x14ac:dyDescent="0.3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hidden="1" thickBot="1" x14ac:dyDescent="0.3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hidden="1" thickBot="1" x14ac:dyDescent="0.3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hidden="1" thickBot="1" x14ac:dyDescent="0.3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hidden="1" thickBot="1" x14ac:dyDescent="0.3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hidden="1" thickBot="1" x14ac:dyDescent="0.3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hidden="1" thickBot="1" x14ac:dyDescent="0.3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hidden="1" thickBot="1" x14ac:dyDescent="0.3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hidden="1" thickBot="1" x14ac:dyDescent="0.3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hidden="1" thickBot="1" x14ac:dyDescent="0.3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hidden="1" thickBot="1" x14ac:dyDescent="0.3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hidden="1" thickBot="1" x14ac:dyDescent="0.3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hidden="1" thickBot="1" x14ac:dyDescent="0.3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hidden="1" thickBot="1" x14ac:dyDescent="0.3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hidden="1" thickBot="1" x14ac:dyDescent="0.3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hidden="1" thickBot="1" x14ac:dyDescent="0.3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hidden="1" thickBot="1" x14ac:dyDescent="0.3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hidden="1" thickBot="1" x14ac:dyDescent="0.3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hidden="1" thickBot="1" x14ac:dyDescent="0.3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hidden="1" thickBot="1" x14ac:dyDescent="0.3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hidden="1" thickBot="1" x14ac:dyDescent="0.3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hidden="1" thickBot="1" x14ac:dyDescent="0.3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hidden="1" thickBot="1" x14ac:dyDescent="0.3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hidden="1" thickBot="1" x14ac:dyDescent="0.3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hidden="1" thickBot="1" x14ac:dyDescent="0.3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hidden="1" thickBot="1" x14ac:dyDescent="0.3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hidden="1" thickBot="1" x14ac:dyDescent="0.3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hidden="1" thickBot="1" x14ac:dyDescent="0.3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hidden="1" thickBot="1" x14ac:dyDescent="0.3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hidden="1" thickBot="1" x14ac:dyDescent="0.3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hidden="1" thickBot="1" x14ac:dyDescent="0.3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hidden="1" thickBot="1" x14ac:dyDescent="0.3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hidden="1" thickBot="1" x14ac:dyDescent="0.3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hidden="1" thickBot="1" x14ac:dyDescent="0.3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hidden="1" thickBot="1" x14ac:dyDescent="0.3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hidden="1" thickBot="1" x14ac:dyDescent="0.3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hidden="1" thickBot="1" x14ac:dyDescent="0.3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hidden="1" thickBot="1" x14ac:dyDescent="0.3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hidden="1" thickBot="1" x14ac:dyDescent="0.3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hidden="1" thickBot="1" x14ac:dyDescent="0.3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hidden="1" thickBot="1" x14ac:dyDescent="0.3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hidden="1" thickBot="1" x14ac:dyDescent="0.3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hidden="1" thickBot="1" x14ac:dyDescent="0.3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hidden="1" thickBot="1" x14ac:dyDescent="0.3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hidden="1" thickBot="1" x14ac:dyDescent="0.3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hidden="1" thickBot="1" x14ac:dyDescent="0.3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hidden="1" thickBot="1" x14ac:dyDescent="0.3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hidden="1" thickBot="1" x14ac:dyDescent="0.3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hidden="1" thickBot="1" x14ac:dyDescent="0.3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hidden="1" thickBot="1" x14ac:dyDescent="0.3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hidden="1" thickBot="1" x14ac:dyDescent="0.3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hidden="1" thickBot="1" x14ac:dyDescent="0.3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hidden="1" thickBot="1" x14ac:dyDescent="0.3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hidden="1" thickBot="1" x14ac:dyDescent="0.3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hidden="1" thickBot="1" x14ac:dyDescent="0.3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hidden="1" thickBot="1" x14ac:dyDescent="0.3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hidden="1" thickBot="1" x14ac:dyDescent="0.3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hidden="1" thickBot="1" x14ac:dyDescent="0.3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hidden="1" thickBot="1" x14ac:dyDescent="0.3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hidden="1" thickBot="1" x14ac:dyDescent="0.3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hidden="1" thickBot="1" x14ac:dyDescent="0.3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hidden="1" thickBot="1" x14ac:dyDescent="0.3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hidden="1" thickBot="1" x14ac:dyDescent="0.3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hidden="1" thickBot="1" x14ac:dyDescent="0.3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hidden="1" thickBot="1" x14ac:dyDescent="0.3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hidden="1" thickBot="1" x14ac:dyDescent="0.3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hidden="1" thickBot="1" x14ac:dyDescent="0.3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hidden="1" thickBot="1" x14ac:dyDescent="0.3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hidden="1" thickBot="1" x14ac:dyDescent="0.3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hidden="1" thickBot="1" x14ac:dyDescent="0.3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hidden="1" thickBot="1" x14ac:dyDescent="0.3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hidden="1" thickBot="1" x14ac:dyDescent="0.3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hidden="1" thickBot="1" x14ac:dyDescent="0.3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hidden="1" thickBot="1" x14ac:dyDescent="0.3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hidden="1" thickBot="1" x14ac:dyDescent="0.3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hidden="1" thickBot="1" x14ac:dyDescent="0.3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hidden="1" thickBot="1" x14ac:dyDescent="0.3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hidden="1" thickBot="1" x14ac:dyDescent="0.3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hidden="1" thickBot="1" x14ac:dyDescent="0.3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hidden="1" thickBot="1" x14ac:dyDescent="0.3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hidden="1" thickBot="1" x14ac:dyDescent="0.3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hidden="1" thickBot="1" x14ac:dyDescent="0.3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hidden="1" thickBot="1" x14ac:dyDescent="0.3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hidden="1" thickBot="1" x14ac:dyDescent="0.3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hidden="1" thickBot="1" x14ac:dyDescent="0.3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hidden="1" thickBot="1" x14ac:dyDescent="0.3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hidden="1" thickBot="1" x14ac:dyDescent="0.3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hidden="1" thickBot="1" x14ac:dyDescent="0.3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hidden="1" thickBot="1" x14ac:dyDescent="0.3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hidden="1" thickBot="1" x14ac:dyDescent="0.3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hidden="1" thickBot="1" x14ac:dyDescent="0.3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hidden="1" thickBot="1" x14ac:dyDescent="0.3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hidden="1" thickBot="1" x14ac:dyDescent="0.3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hidden="1" thickBot="1" x14ac:dyDescent="0.3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hidden="1" thickBot="1" x14ac:dyDescent="0.3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hidden="1" thickBot="1" x14ac:dyDescent="0.3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hidden="1" thickBot="1" x14ac:dyDescent="0.3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hidden="1" thickBot="1" x14ac:dyDescent="0.3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hidden="1" thickBot="1" x14ac:dyDescent="0.3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hidden="1" thickBot="1" x14ac:dyDescent="0.3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hidden="1" thickBot="1" x14ac:dyDescent="0.3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hidden="1" thickBot="1" x14ac:dyDescent="0.3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hidden="1" thickBot="1" x14ac:dyDescent="0.3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hidden="1" thickBot="1" x14ac:dyDescent="0.3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hidden="1" thickBot="1" x14ac:dyDescent="0.3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hidden="1" thickBot="1" x14ac:dyDescent="0.3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hidden="1" thickBot="1" x14ac:dyDescent="0.3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hidden="1" thickBot="1" x14ac:dyDescent="0.3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hidden="1" thickBot="1" x14ac:dyDescent="0.3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hidden="1" thickBot="1" x14ac:dyDescent="0.3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hidden="1" thickBot="1" x14ac:dyDescent="0.3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hidden="1" thickBot="1" x14ac:dyDescent="0.3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hidden="1" thickBot="1" x14ac:dyDescent="0.3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hidden="1" thickBot="1" x14ac:dyDescent="0.3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hidden="1" thickBot="1" x14ac:dyDescent="0.3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hidden="1" thickBot="1" x14ac:dyDescent="0.3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hidden="1" thickBot="1" x14ac:dyDescent="0.3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hidden="1" thickBot="1" x14ac:dyDescent="0.3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hidden="1" thickBot="1" x14ac:dyDescent="0.3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hidden="1" thickBot="1" x14ac:dyDescent="0.3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hidden="1" thickBot="1" x14ac:dyDescent="0.3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hidden="1" thickBot="1" x14ac:dyDescent="0.3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hidden="1" thickBot="1" x14ac:dyDescent="0.3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hidden="1" thickBot="1" x14ac:dyDescent="0.3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hidden="1" thickBot="1" x14ac:dyDescent="0.3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hidden="1" thickBot="1" x14ac:dyDescent="0.3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hidden="1" thickBot="1" x14ac:dyDescent="0.3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hidden="1" thickBot="1" x14ac:dyDescent="0.3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hidden="1" thickBot="1" x14ac:dyDescent="0.3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hidden="1" thickBot="1" x14ac:dyDescent="0.3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hidden="1" thickBot="1" x14ac:dyDescent="0.3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hidden="1" thickBot="1" x14ac:dyDescent="0.3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hidden="1" thickBot="1" x14ac:dyDescent="0.3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hidden="1" thickBot="1" x14ac:dyDescent="0.3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hidden="1" thickBot="1" x14ac:dyDescent="0.3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hidden="1" thickBot="1" x14ac:dyDescent="0.3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hidden="1" thickBot="1" x14ac:dyDescent="0.3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hidden="1" thickBot="1" x14ac:dyDescent="0.3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hidden="1" thickBot="1" x14ac:dyDescent="0.3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hidden="1" thickBot="1" x14ac:dyDescent="0.3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hidden="1" thickBot="1" x14ac:dyDescent="0.3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hidden="1" thickBot="1" x14ac:dyDescent="0.3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hidden="1" thickBot="1" x14ac:dyDescent="0.3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hidden="1" thickBot="1" x14ac:dyDescent="0.3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hidden="1" thickBot="1" x14ac:dyDescent="0.3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hidden="1" thickBot="1" x14ac:dyDescent="0.3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hidden="1" thickBot="1" x14ac:dyDescent="0.3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hidden="1" thickBot="1" x14ac:dyDescent="0.3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hidden="1" thickBot="1" x14ac:dyDescent="0.3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hidden="1" thickBot="1" x14ac:dyDescent="0.3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hidden="1" thickBot="1" x14ac:dyDescent="0.3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hidden="1" thickBot="1" x14ac:dyDescent="0.3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hidden="1" thickBot="1" x14ac:dyDescent="0.3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hidden="1" thickBot="1" x14ac:dyDescent="0.3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hidden="1" thickBot="1" x14ac:dyDescent="0.3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hidden="1" thickBot="1" x14ac:dyDescent="0.3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hidden="1" thickBot="1" x14ac:dyDescent="0.3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hidden="1" thickBot="1" x14ac:dyDescent="0.3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hidden="1" thickBot="1" x14ac:dyDescent="0.3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hidden="1" thickBot="1" x14ac:dyDescent="0.3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hidden="1" thickBot="1" x14ac:dyDescent="0.3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hidden="1" thickBot="1" x14ac:dyDescent="0.3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hidden="1" thickBot="1" x14ac:dyDescent="0.3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hidden="1" thickBot="1" x14ac:dyDescent="0.3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hidden="1" thickBot="1" x14ac:dyDescent="0.3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hidden="1" thickBot="1" x14ac:dyDescent="0.3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hidden="1" thickBot="1" x14ac:dyDescent="0.3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hidden="1" thickBot="1" x14ac:dyDescent="0.3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hidden="1" thickBot="1" x14ac:dyDescent="0.3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hidden="1" thickBot="1" x14ac:dyDescent="0.3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hidden="1" thickBot="1" x14ac:dyDescent="0.3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hidden="1" thickBot="1" x14ac:dyDescent="0.3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hidden="1" thickBot="1" x14ac:dyDescent="0.3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hidden="1" thickBot="1" x14ac:dyDescent="0.3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hidden="1" thickBot="1" x14ac:dyDescent="0.3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hidden="1" thickBot="1" x14ac:dyDescent="0.3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hidden="1" thickBot="1" x14ac:dyDescent="0.3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hidden="1" thickBot="1" x14ac:dyDescent="0.3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hidden="1" thickBot="1" x14ac:dyDescent="0.3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hidden="1" thickBot="1" x14ac:dyDescent="0.3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hidden="1" thickBot="1" x14ac:dyDescent="0.3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hidden="1" thickBot="1" x14ac:dyDescent="0.3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hidden="1" thickBot="1" x14ac:dyDescent="0.3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hidden="1" thickBot="1" x14ac:dyDescent="0.3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hidden="1" thickBot="1" x14ac:dyDescent="0.3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hidden="1" thickBot="1" x14ac:dyDescent="0.3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hidden="1" thickBot="1" x14ac:dyDescent="0.3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hidden="1" thickBot="1" x14ac:dyDescent="0.3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hidden="1" thickBot="1" x14ac:dyDescent="0.3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hidden="1" thickBot="1" x14ac:dyDescent="0.3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hidden="1" thickBot="1" x14ac:dyDescent="0.3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hidden="1" thickBot="1" x14ac:dyDescent="0.3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hidden="1" thickBot="1" x14ac:dyDescent="0.3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hidden="1" thickBot="1" x14ac:dyDescent="0.3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hidden="1" thickBot="1" x14ac:dyDescent="0.3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hidden="1" thickBot="1" x14ac:dyDescent="0.3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hidden="1" thickBot="1" x14ac:dyDescent="0.3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hidden="1" thickBot="1" x14ac:dyDescent="0.3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hidden="1" thickBot="1" x14ac:dyDescent="0.3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hidden="1" thickBot="1" x14ac:dyDescent="0.3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hidden="1" thickBot="1" x14ac:dyDescent="0.3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hidden="1" thickBot="1" x14ac:dyDescent="0.3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hidden="1" thickBot="1" x14ac:dyDescent="0.3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hidden="1" thickBot="1" x14ac:dyDescent="0.3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hidden="1" thickBot="1" x14ac:dyDescent="0.3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hidden="1" thickBot="1" x14ac:dyDescent="0.3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hidden="1" thickBot="1" x14ac:dyDescent="0.3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hidden="1" thickBot="1" x14ac:dyDescent="0.3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hidden="1" thickBot="1" x14ac:dyDescent="0.3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hidden="1" thickBot="1" x14ac:dyDescent="0.3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hidden="1" thickBot="1" x14ac:dyDescent="0.3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hidden="1" thickBot="1" x14ac:dyDescent="0.3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hidden="1" thickBot="1" x14ac:dyDescent="0.3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hidden="1" thickBot="1" x14ac:dyDescent="0.3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hidden="1" thickBot="1" x14ac:dyDescent="0.3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hidden="1" thickBot="1" x14ac:dyDescent="0.3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hidden="1" thickBot="1" x14ac:dyDescent="0.3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hidden="1" thickBot="1" x14ac:dyDescent="0.3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hidden="1" thickBot="1" x14ac:dyDescent="0.3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hidden="1" thickBot="1" x14ac:dyDescent="0.3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hidden="1" thickBot="1" x14ac:dyDescent="0.3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hidden="1" thickBot="1" x14ac:dyDescent="0.3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hidden="1" thickBot="1" x14ac:dyDescent="0.3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hidden="1" thickBot="1" x14ac:dyDescent="0.3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hidden="1" thickBot="1" x14ac:dyDescent="0.3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hidden="1" thickBot="1" x14ac:dyDescent="0.3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hidden="1" thickBot="1" x14ac:dyDescent="0.3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hidden="1" thickBot="1" x14ac:dyDescent="0.3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hidden="1" thickBot="1" x14ac:dyDescent="0.3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hidden="1" thickBot="1" x14ac:dyDescent="0.3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hidden="1" thickBot="1" x14ac:dyDescent="0.3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hidden="1" thickBot="1" x14ac:dyDescent="0.3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hidden="1" thickBot="1" x14ac:dyDescent="0.3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hidden="1" thickBot="1" x14ac:dyDescent="0.3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hidden="1" thickBot="1" x14ac:dyDescent="0.3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hidden="1" thickBot="1" x14ac:dyDescent="0.3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hidden="1" thickBot="1" x14ac:dyDescent="0.3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hidden="1" thickBot="1" x14ac:dyDescent="0.3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hidden="1" thickBot="1" x14ac:dyDescent="0.3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hidden="1" thickBot="1" x14ac:dyDescent="0.3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hidden="1" thickBot="1" x14ac:dyDescent="0.3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hidden="1" thickBot="1" x14ac:dyDescent="0.3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hidden="1" thickBot="1" x14ac:dyDescent="0.3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hidden="1" thickBot="1" x14ac:dyDescent="0.3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hidden="1" thickBot="1" x14ac:dyDescent="0.3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hidden="1" thickBot="1" x14ac:dyDescent="0.3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hidden="1" thickBot="1" x14ac:dyDescent="0.3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hidden="1" thickBot="1" x14ac:dyDescent="0.3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hidden="1" thickBot="1" x14ac:dyDescent="0.3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hidden="1" thickBot="1" x14ac:dyDescent="0.3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hidden="1" thickBot="1" x14ac:dyDescent="0.3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hidden="1" thickBot="1" x14ac:dyDescent="0.3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hidden="1" thickBot="1" x14ac:dyDescent="0.3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hidden="1" thickBot="1" x14ac:dyDescent="0.3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hidden="1" thickBot="1" x14ac:dyDescent="0.3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hidden="1" thickBot="1" x14ac:dyDescent="0.3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hidden="1" thickBot="1" x14ac:dyDescent="0.3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hidden="1" thickBot="1" x14ac:dyDescent="0.3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hidden="1" thickBot="1" x14ac:dyDescent="0.3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hidden="1" thickBot="1" x14ac:dyDescent="0.3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hidden="1" thickBot="1" x14ac:dyDescent="0.3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hidden="1" thickBot="1" x14ac:dyDescent="0.3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hidden="1" thickBot="1" x14ac:dyDescent="0.3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hidden="1" thickBot="1" x14ac:dyDescent="0.3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hidden="1" thickBot="1" x14ac:dyDescent="0.3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hidden="1" thickBot="1" x14ac:dyDescent="0.3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hidden="1" thickBot="1" x14ac:dyDescent="0.3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hidden="1" thickBot="1" x14ac:dyDescent="0.3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hidden="1" thickBot="1" x14ac:dyDescent="0.3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hidden="1" thickBot="1" x14ac:dyDescent="0.3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hidden="1" thickBot="1" x14ac:dyDescent="0.3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hidden="1" thickBot="1" x14ac:dyDescent="0.3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hidden="1" thickBot="1" x14ac:dyDescent="0.3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hidden="1" thickBot="1" x14ac:dyDescent="0.3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hidden="1" thickBot="1" x14ac:dyDescent="0.3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hidden="1" thickBot="1" x14ac:dyDescent="0.3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hidden="1" thickBot="1" x14ac:dyDescent="0.3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hidden="1" thickBot="1" x14ac:dyDescent="0.3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hidden="1" thickBot="1" x14ac:dyDescent="0.3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hidden="1" thickBot="1" x14ac:dyDescent="0.3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hidden="1" thickBot="1" x14ac:dyDescent="0.3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hidden="1" thickBot="1" x14ac:dyDescent="0.3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hidden="1" thickBot="1" x14ac:dyDescent="0.3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hidden="1" thickBot="1" x14ac:dyDescent="0.3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hidden="1" thickBot="1" x14ac:dyDescent="0.3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hidden="1" thickBot="1" x14ac:dyDescent="0.3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hidden="1" thickBot="1" x14ac:dyDescent="0.3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hidden="1" thickBot="1" x14ac:dyDescent="0.3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hidden="1" thickBot="1" x14ac:dyDescent="0.3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hidden="1" thickBot="1" x14ac:dyDescent="0.3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hidden="1" thickBot="1" x14ac:dyDescent="0.3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hidden="1" thickBot="1" x14ac:dyDescent="0.3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hidden="1" thickBot="1" x14ac:dyDescent="0.3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hidden="1" thickBot="1" x14ac:dyDescent="0.3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hidden="1" thickBot="1" x14ac:dyDescent="0.3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hidden="1" thickBot="1" x14ac:dyDescent="0.3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hidden="1" thickBot="1" x14ac:dyDescent="0.3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hidden="1" thickBot="1" x14ac:dyDescent="0.3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hidden="1" thickBot="1" x14ac:dyDescent="0.3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hidden="1" thickBot="1" x14ac:dyDescent="0.3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hidden="1" thickBot="1" x14ac:dyDescent="0.3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hidden="1" thickBot="1" x14ac:dyDescent="0.3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hidden="1" thickBot="1" x14ac:dyDescent="0.3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hidden="1" thickBot="1" x14ac:dyDescent="0.3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hidden="1" thickBot="1" x14ac:dyDescent="0.3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hidden="1" thickBot="1" x14ac:dyDescent="0.3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hidden="1" thickBot="1" x14ac:dyDescent="0.3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hidden="1" thickBot="1" x14ac:dyDescent="0.3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hidden="1" thickBot="1" x14ac:dyDescent="0.3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hidden="1" thickBot="1" x14ac:dyDescent="0.3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hidden="1" thickBot="1" x14ac:dyDescent="0.3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hidden="1" thickBot="1" x14ac:dyDescent="0.3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hidden="1" thickBot="1" x14ac:dyDescent="0.3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hidden="1" thickBot="1" x14ac:dyDescent="0.3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hidden="1" thickBot="1" x14ac:dyDescent="0.3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hidden="1" thickBot="1" x14ac:dyDescent="0.3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hidden="1" thickBot="1" x14ac:dyDescent="0.3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hidden="1" thickBot="1" x14ac:dyDescent="0.3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hidden="1" thickBot="1" x14ac:dyDescent="0.3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hidden="1" thickBot="1" x14ac:dyDescent="0.3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hidden="1" thickBot="1" x14ac:dyDescent="0.3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hidden="1" thickBot="1" x14ac:dyDescent="0.3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hidden="1" thickBot="1" x14ac:dyDescent="0.3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hidden="1" thickBot="1" x14ac:dyDescent="0.3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hidden="1" thickBot="1" x14ac:dyDescent="0.3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hidden="1" thickBot="1" x14ac:dyDescent="0.3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hidden="1" thickBot="1" x14ac:dyDescent="0.3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hidden="1" thickBot="1" x14ac:dyDescent="0.3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hidden="1" thickBot="1" x14ac:dyDescent="0.3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hidden="1" thickBot="1" x14ac:dyDescent="0.3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hidden="1" thickBot="1" x14ac:dyDescent="0.3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hidden="1" thickBot="1" x14ac:dyDescent="0.3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hidden="1" thickBot="1" x14ac:dyDescent="0.3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hidden="1" thickBot="1" x14ac:dyDescent="0.3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hidden="1" thickBot="1" x14ac:dyDescent="0.3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hidden="1" thickBot="1" x14ac:dyDescent="0.3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hidden="1" thickBot="1" x14ac:dyDescent="0.3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hidden="1" thickBot="1" x14ac:dyDescent="0.3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hidden="1" thickBot="1" x14ac:dyDescent="0.3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hidden="1" thickBot="1" x14ac:dyDescent="0.3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hidden="1" thickBot="1" x14ac:dyDescent="0.3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hidden="1" thickBot="1" x14ac:dyDescent="0.3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hidden="1" thickBot="1" x14ac:dyDescent="0.3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hidden="1" thickBot="1" x14ac:dyDescent="0.3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hidden="1" thickBot="1" x14ac:dyDescent="0.3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hidden="1" thickBot="1" x14ac:dyDescent="0.3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hidden="1" thickBot="1" x14ac:dyDescent="0.3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hidden="1" thickBot="1" x14ac:dyDescent="0.3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hidden="1" thickBot="1" x14ac:dyDescent="0.3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hidden="1" thickBot="1" x14ac:dyDescent="0.3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hidden="1" thickBot="1" x14ac:dyDescent="0.3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hidden="1" thickBot="1" x14ac:dyDescent="0.3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hidden="1" thickBot="1" x14ac:dyDescent="0.3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hidden="1" thickBot="1" x14ac:dyDescent="0.3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hidden="1" thickBot="1" x14ac:dyDescent="0.3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hidden="1" thickBot="1" x14ac:dyDescent="0.3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hidden="1" thickBot="1" x14ac:dyDescent="0.3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hidden="1" thickBot="1" x14ac:dyDescent="0.3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hidden="1" thickBot="1" x14ac:dyDescent="0.3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hidden="1" thickBot="1" x14ac:dyDescent="0.3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hidden="1" thickBot="1" x14ac:dyDescent="0.3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hidden="1" thickBot="1" x14ac:dyDescent="0.3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hidden="1" thickBot="1" x14ac:dyDescent="0.3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hidden="1" thickBot="1" x14ac:dyDescent="0.3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hidden="1" thickBot="1" x14ac:dyDescent="0.3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hidden="1" thickBot="1" x14ac:dyDescent="0.3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hidden="1" thickBot="1" x14ac:dyDescent="0.3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hidden="1" thickBot="1" x14ac:dyDescent="0.3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hidden="1" thickBot="1" x14ac:dyDescent="0.3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hidden="1" thickBot="1" x14ac:dyDescent="0.3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hidden="1" thickBot="1" x14ac:dyDescent="0.3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hidden="1" thickBot="1" x14ac:dyDescent="0.3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hidden="1" thickBot="1" x14ac:dyDescent="0.3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hidden="1" thickBot="1" x14ac:dyDescent="0.3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hidden="1" thickBot="1" x14ac:dyDescent="0.3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hidden="1" thickBot="1" x14ac:dyDescent="0.3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hidden="1" thickBot="1" x14ac:dyDescent="0.3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hidden="1" thickBot="1" x14ac:dyDescent="0.3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hidden="1" thickBot="1" x14ac:dyDescent="0.3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hidden="1" thickBot="1" x14ac:dyDescent="0.3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hidden="1" thickBot="1" x14ac:dyDescent="0.3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hidden="1" thickBot="1" x14ac:dyDescent="0.3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hidden="1" thickBot="1" x14ac:dyDescent="0.3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hidden="1" thickBot="1" x14ac:dyDescent="0.3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hidden="1" thickBot="1" x14ac:dyDescent="0.3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hidden="1" thickBot="1" x14ac:dyDescent="0.3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hidden="1" thickBot="1" x14ac:dyDescent="0.3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hidden="1" thickBot="1" x14ac:dyDescent="0.3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hidden="1" thickBot="1" x14ac:dyDescent="0.3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hidden="1" thickBot="1" x14ac:dyDescent="0.3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hidden="1" thickBot="1" x14ac:dyDescent="0.3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hidden="1" thickBot="1" x14ac:dyDescent="0.3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hidden="1" thickBot="1" x14ac:dyDescent="0.3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hidden="1" thickBot="1" x14ac:dyDescent="0.3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hidden="1" thickBot="1" x14ac:dyDescent="0.3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hidden="1" thickBot="1" x14ac:dyDescent="0.3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hidden="1" thickBot="1" x14ac:dyDescent="0.3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hidden="1" thickBot="1" x14ac:dyDescent="0.3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hidden="1" thickBot="1" x14ac:dyDescent="0.3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hidden="1" thickBot="1" x14ac:dyDescent="0.3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hidden="1" thickBot="1" x14ac:dyDescent="0.3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hidden="1" thickBot="1" x14ac:dyDescent="0.3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hidden="1" thickBot="1" x14ac:dyDescent="0.3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hidden="1" thickBot="1" x14ac:dyDescent="0.3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hidden="1" thickBot="1" x14ac:dyDescent="0.3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hidden="1" thickBot="1" x14ac:dyDescent="0.3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hidden="1" thickBot="1" x14ac:dyDescent="0.3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hidden="1" thickBot="1" x14ac:dyDescent="0.3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hidden="1" thickBot="1" x14ac:dyDescent="0.3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hidden="1" thickBot="1" x14ac:dyDescent="0.3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hidden="1" thickBot="1" x14ac:dyDescent="0.3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hidden="1" thickBot="1" x14ac:dyDescent="0.3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hidden="1" thickBot="1" x14ac:dyDescent="0.3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hidden="1" thickBot="1" x14ac:dyDescent="0.3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hidden="1" thickBot="1" x14ac:dyDescent="0.3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hidden="1" thickBot="1" x14ac:dyDescent="0.3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hidden="1" thickBot="1" x14ac:dyDescent="0.3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hidden="1" thickBot="1" x14ac:dyDescent="0.3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hidden="1" thickBot="1" x14ac:dyDescent="0.3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hidden="1" thickBot="1" x14ac:dyDescent="0.3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hidden="1" thickBot="1" x14ac:dyDescent="0.3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hidden="1" thickBot="1" x14ac:dyDescent="0.3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hidden="1" thickBot="1" x14ac:dyDescent="0.3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hidden="1" thickBot="1" x14ac:dyDescent="0.3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hidden="1" thickBot="1" x14ac:dyDescent="0.3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hidden="1" thickBot="1" x14ac:dyDescent="0.3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hidden="1" thickBot="1" x14ac:dyDescent="0.3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hidden="1" thickBot="1" x14ac:dyDescent="0.3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hidden="1" thickBot="1" x14ac:dyDescent="0.3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hidden="1" thickBot="1" x14ac:dyDescent="0.3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hidden="1" thickBot="1" x14ac:dyDescent="0.3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hidden="1" thickBot="1" x14ac:dyDescent="0.3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hidden="1" thickBot="1" x14ac:dyDescent="0.3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hidden="1" thickBot="1" x14ac:dyDescent="0.3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hidden="1" thickBot="1" x14ac:dyDescent="0.3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hidden="1" thickBot="1" x14ac:dyDescent="0.3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hidden="1" thickBot="1" x14ac:dyDescent="0.3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hidden="1" thickBot="1" x14ac:dyDescent="0.3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hidden="1" thickBot="1" x14ac:dyDescent="0.3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hidden="1" thickBot="1" x14ac:dyDescent="0.3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hidden="1" thickBot="1" x14ac:dyDescent="0.3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hidden="1" thickBot="1" x14ac:dyDescent="0.3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hidden="1" thickBot="1" x14ac:dyDescent="0.3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hidden="1" thickBot="1" x14ac:dyDescent="0.3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hidden="1" thickBot="1" x14ac:dyDescent="0.3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hidden="1" thickBot="1" x14ac:dyDescent="0.3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hidden="1" thickBot="1" x14ac:dyDescent="0.3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hidden="1" thickBot="1" x14ac:dyDescent="0.3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hidden="1" thickBot="1" x14ac:dyDescent="0.3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hidden="1" thickBot="1" x14ac:dyDescent="0.3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hidden="1" thickBot="1" x14ac:dyDescent="0.3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hidden="1" thickBot="1" x14ac:dyDescent="0.3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hidden="1" thickBot="1" x14ac:dyDescent="0.3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hidden="1" thickBot="1" x14ac:dyDescent="0.3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hidden="1" thickBot="1" x14ac:dyDescent="0.3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hidden="1" thickBot="1" x14ac:dyDescent="0.3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hidden="1" thickBot="1" x14ac:dyDescent="0.3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hidden="1" thickBot="1" x14ac:dyDescent="0.3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hidden="1" thickBot="1" x14ac:dyDescent="0.3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hidden="1" thickBot="1" x14ac:dyDescent="0.3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hidden="1" thickBot="1" x14ac:dyDescent="0.3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hidden="1" thickBot="1" x14ac:dyDescent="0.3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hidden="1" thickBot="1" x14ac:dyDescent="0.3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hidden="1" thickBot="1" x14ac:dyDescent="0.3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hidden="1" thickBot="1" x14ac:dyDescent="0.3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hidden="1" thickBot="1" x14ac:dyDescent="0.3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hidden="1" thickBot="1" x14ac:dyDescent="0.3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hidden="1" thickBot="1" x14ac:dyDescent="0.3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hidden="1" thickBot="1" x14ac:dyDescent="0.3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hidden="1" thickBot="1" x14ac:dyDescent="0.3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hidden="1" thickBot="1" x14ac:dyDescent="0.3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hidden="1" thickBot="1" x14ac:dyDescent="0.3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hidden="1" thickBot="1" x14ac:dyDescent="0.3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hidden="1" thickBot="1" x14ac:dyDescent="0.3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hidden="1" thickBot="1" x14ac:dyDescent="0.3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 x14ac:dyDescent="0.3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 x14ac:dyDescent="0.3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 x14ac:dyDescent="0.3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 x14ac:dyDescent="0.3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 x14ac:dyDescent="0.3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 x14ac:dyDescent="0.3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 x14ac:dyDescent="0.3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 x14ac:dyDescent="0.3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 x14ac:dyDescent="0.3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 x14ac:dyDescent="0.3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 x14ac:dyDescent="0.3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 x14ac:dyDescent="0.3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 x14ac:dyDescent="0.3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 x14ac:dyDescent="0.3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 x14ac:dyDescent="0.3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 x14ac:dyDescent="0.3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 x14ac:dyDescent="0.3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 x14ac:dyDescent="0.3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 x14ac:dyDescent="0.3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 x14ac:dyDescent="0.3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 x14ac:dyDescent="0.3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 x14ac:dyDescent="0.3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 x14ac:dyDescent="0.3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 x14ac:dyDescent="0.3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 x14ac:dyDescent="0.3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 x14ac:dyDescent="0.3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 x14ac:dyDescent="0.3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 x14ac:dyDescent="0.3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 x14ac:dyDescent="0.3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 x14ac:dyDescent="0.3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 x14ac:dyDescent="0.3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 x14ac:dyDescent="0.3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 x14ac:dyDescent="0.3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 x14ac:dyDescent="0.3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 x14ac:dyDescent="0.3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 x14ac:dyDescent="0.3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 x14ac:dyDescent="0.3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 x14ac:dyDescent="0.3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 x14ac:dyDescent="0.3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 x14ac:dyDescent="0.3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 x14ac:dyDescent="0.3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 x14ac:dyDescent="0.3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 x14ac:dyDescent="0.3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 x14ac:dyDescent="0.3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 x14ac:dyDescent="0.3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 x14ac:dyDescent="0.3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 x14ac:dyDescent="0.3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 x14ac:dyDescent="0.3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 x14ac:dyDescent="0.3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 x14ac:dyDescent="0.3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 x14ac:dyDescent="0.3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 x14ac:dyDescent="0.3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 x14ac:dyDescent="0.3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 x14ac:dyDescent="0.3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 x14ac:dyDescent="0.3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 x14ac:dyDescent="0.3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 x14ac:dyDescent="0.3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 x14ac:dyDescent="0.3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 x14ac:dyDescent="0.3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 x14ac:dyDescent="0.3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 x14ac:dyDescent="0.3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 x14ac:dyDescent="0.3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 x14ac:dyDescent="0.3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 x14ac:dyDescent="0.3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 x14ac:dyDescent="0.3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 x14ac:dyDescent="0.3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 x14ac:dyDescent="0.3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 x14ac:dyDescent="0.3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 x14ac:dyDescent="0.3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 x14ac:dyDescent="0.3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 x14ac:dyDescent="0.3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 x14ac:dyDescent="0.3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 x14ac:dyDescent="0.3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 x14ac:dyDescent="0.3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 x14ac:dyDescent="0.3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 x14ac:dyDescent="0.3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 x14ac:dyDescent="0.3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 x14ac:dyDescent="0.3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 x14ac:dyDescent="0.3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 x14ac:dyDescent="0.3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 x14ac:dyDescent="0.3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 x14ac:dyDescent="0.3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 x14ac:dyDescent="0.3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 x14ac:dyDescent="0.3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 x14ac:dyDescent="0.3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 x14ac:dyDescent="0.3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 x14ac:dyDescent="0.3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 x14ac:dyDescent="0.3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 x14ac:dyDescent="0.3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 x14ac:dyDescent="0.3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 x14ac:dyDescent="0.3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 x14ac:dyDescent="0.3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 x14ac:dyDescent="0.3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 x14ac:dyDescent="0.3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 x14ac:dyDescent="0.3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 x14ac:dyDescent="0.3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 x14ac:dyDescent="0.3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 x14ac:dyDescent="0.3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 x14ac:dyDescent="0.3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 x14ac:dyDescent="0.3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 x14ac:dyDescent="0.3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 x14ac:dyDescent="0.3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 x14ac:dyDescent="0.3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 x14ac:dyDescent="0.3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 x14ac:dyDescent="0.3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 x14ac:dyDescent="0.3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 x14ac:dyDescent="0.3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 x14ac:dyDescent="0.3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 x14ac:dyDescent="0.3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 x14ac:dyDescent="0.3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 x14ac:dyDescent="0.3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 x14ac:dyDescent="0.3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 x14ac:dyDescent="0.3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 x14ac:dyDescent="0.3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 x14ac:dyDescent="0.3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 x14ac:dyDescent="0.3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 x14ac:dyDescent="0.3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 x14ac:dyDescent="0.3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 x14ac:dyDescent="0.3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 x14ac:dyDescent="0.3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 x14ac:dyDescent="0.3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 x14ac:dyDescent="0.3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 x14ac:dyDescent="0.3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 x14ac:dyDescent="0.3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 x14ac:dyDescent="0.3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 x14ac:dyDescent="0.3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 x14ac:dyDescent="0.3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 x14ac:dyDescent="0.3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 x14ac:dyDescent="0.3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 x14ac:dyDescent="0.3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 x14ac:dyDescent="0.3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 x14ac:dyDescent="0.3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 x14ac:dyDescent="0.3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 x14ac:dyDescent="0.3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 x14ac:dyDescent="0.3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 x14ac:dyDescent="0.3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 x14ac:dyDescent="0.3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 x14ac:dyDescent="0.3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 x14ac:dyDescent="0.3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 x14ac:dyDescent="0.3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 x14ac:dyDescent="0.3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 x14ac:dyDescent="0.3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hidden="1" thickBot="1" x14ac:dyDescent="0.3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hidden="1" thickBot="1" x14ac:dyDescent="0.3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hidden="1" thickBot="1" x14ac:dyDescent="0.3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hidden="1" thickBot="1" x14ac:dyDescent="0.3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hidden="1" thickBot="1" x14ac:dyDescent="0.3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hidden="1" thickBot="1" x14ac:dyDescent="0.3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hidden="1" thickBot="1" x14ac:dyDescent="0.3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hidden="1" thickBot="1" x14ac:dyDescent="0.3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hidden="1" thickBot="1" x14ac:dyDescent="0.3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hidden="1" thickBot="1" x14ac:dyDescent="0.3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hidden="1" thickBot="1" x14ac:dyDescent="0.3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hidden="1" thickBot="1" x14ac:dyDescent="0.3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hidden="1" thickBot="1" x14ac:dyDescent="0.3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hidden="1" thickBot="1" x14ac:dyDescent="0.3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hidden="1" thickBot="1" x14ac:dyDescent="0.3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hidden="1" thickBot="1" x14ac:dyDescent="0.3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hidden="1" thickBot="1" x14ac:dyDescent="0.3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hidden="1" thickBot="1" x14ac:dyDescent="0.3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hidden="1" thickBot="1" x14ac:dyDescent="0.3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hidden="1" thickBot="1" x14ac:dyDescent="0.3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hidden="1" thickBot="1" x14ac:dyDescent="0.3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hidden="1" thickBot="1" x14ac:dyDescent="0.3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hidden="1" thickBot="1" x14ac:dyDescent="0.3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hidden="1" thickBot="1" x14ac:dyDescent="0.3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hidden="1" thickBot="1" x14ac:dyDescent="0.3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hidden="1" thickBot="1" x14ac:dyDescent="0.3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hidden="1" thickBot="1" x14ac:dyDescent="0.3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hidden="1" thickBot="1" x14ac:dyDescent="0.3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hidden="1" thickBot="1" x14ac:dyDescent="0.3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hidden="1" thickBot="1" x14ac:dyDescent="0.3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hidden="1" thickBot="1" x14ac:dyDescent="0.3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hidden="1" thickBot="1" x14ac:dyDescent="0.3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hidden="1" thickBot="1" x14ac:dyDescent="0.3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hidden="1" thickBot="1" x14ac:dyDescent="0.3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hidden="1" thickBot="1" x14ac:dyDescent="0.3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hidden="1" thickBot="1" x14ac:dyDescent="0.3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hidden="1" thickBot="1" x14ac:dyDescent="0.3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hidden="1" thickBot="1" x14ac:dyDescent="0.3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hidden="1" thickBot="1" x14ac:dyDescent="0.3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hidden="1" thickBot="1" x14ac:dyDescent="0.3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hidden="1" thickBot="1" x14ac:dyDescent="0.3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hidden="1" thickBot="1" x14ac:dyDescent="0.3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hidden="1" thickBot="1" x14ac:dyDescent="0.3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hidden="1" thickBot="1" x14ac:dyDescent="0.3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hidden="1" thickBot="1" x14ac:dyDescent="0.3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hidden="1" thickBot="1" x14ac:dyDescent="0.3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hidden="1" thickBot="1" x14ac:dyDescent="0.3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hidden="1" thickBot="1" x14ac:dyDescent="0.3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hidden="1" thickBot="1" x14ac:dyDescent="0.3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hidden="1" thickBot="1" x14ac:dyDescent="0.3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hidden="1" thickBot="1" x14ac:dyDescent="0.3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hidden="1" thickBot="1" x14ac:dyDescent="0.3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hidden="1" thickBot="1" x14ac:dyDescent="0.3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hidden="1" thickBot="1" x14ac:dyDescent="0.3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hidden="1" thickBot="1" x14ac:dyDescent="0.3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hidden="1" thickBot="1" x14ac:dyDescent="0.3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hidden="1" thickBot="1" x14ac:dyDescent="0.3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hidden="1" thickBot="1" x14ac:dyDescent="0.3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hidden="1" thickBot="1" x14ac:dyDescent="0.3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hidden="1" thickBot="1" x14ac:dyDescent="0.3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hidden="1" thickBot="1" x14ac:dyDescent="0.3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hidden="1" thickBot="1" x14ac:dyDescent="0.3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hidden="1" thickBot="1" x14ac:dyDescent="0.3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hidden="1" thickBot="1" x14ac:dyDescent="0.3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hidden="1" thickBot="1" x14ac:dyDescent="0.3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hidden="1" thickBot="1" x14ac:dyDescent="0.3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hidden="1" thickBot="1" x14ac:dyDescent="0.3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hidden="1" thickBot="1" x14ac:dyDescent="0.3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hidden="1" thickBot="1" x14ac:dyDescent="0.3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hidden="1" thickBot="1" x14ac:dyDescent="0.3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hidden="1" thickBot="1" x14ac:dyDescent="0.3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hidden="1" thickBot="1" x14ac:dyDescent="0.3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hidden="1" thickBot="1" x14ac:dyDescent="0.3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hidden="1" thickBot="1" x14ac:dyDescent="0.3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hidden="1" thickBot="1" x14ac:dyDescent="0.3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hidden="1" thickBot="1" x14ac:dyDescent="0.3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hidden="1" thickBot="1" x14ac:dyDescent="0.3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hidden="1" thickBot="1" x14ac:dyDescent="0.3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hidden="1" thickBot="1" x14ac:dyDescent="0.3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hidden="1" thickBot="1" x14ac:dyDescent="0.3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hidden="1" thickBot="1" x14ac:dyDescent="0.3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hidden="1" thickBot="1" x14ac:dyDescent="0.3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hidden="1" thickBot="1" x14ac:dyDescent="0.3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hidden="1" thickBot="1" x14ac:dyDescent="0.3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hidden="1" thickBot="1" x14ac:dyDescent="0.3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hidden="1" thickBot="1" x14ac:dyDescent="0.3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hidden="1" thickBot="1" x14ac:dyDescent="0.3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hidden="1" thickBot="1" x14ac:dyDescent="0.3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hidden="1" thickBot="1" x14ac:dyDescent="0.3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hidden="1" thickBot="1" x14ac:dyDescent="0.3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hidden="1" thickBot="1" x14ac:dyDescent="0.3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hidden="1" thickBot="1" x14ac:dyDescent="0.3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hidden="1" thickBot="1" x14ac:dyDescent="0.3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hidden="1" thickBot="1" x14ac:dyDescent="0.3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hidden="1" thickBot="1" x14ac:dyDescent="0.3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hidden="1" thickBot="1" x14ac:dyDescent="0.3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hidden="1" thickBot="1" x14ac:dyDescent="0.3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hidden="1" thickBot="1" x14ac:dyDescent="0.3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hidden="1" thickBot="1" x14ac:dyDescent="0.3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hidden="1" thickBot="1" x14ac:dyDescent="0.3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hidden="1" thickBot="1" x14ac:dyDescent="0.3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hidden="1" thickBot="1" x14ac:dyDescent="0.3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hidden="1" thickBot="1" x14ac:dyDescent="0.3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hidden="1" thickBot="1" x14ac:dyDescent="0.3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hidden="1" thickBot="1" x14ac:dyDescent="0.3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hidden="1" thickBot="1" x14ac:dyDescent="0.3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hidden="1" thickBot="1" x14ac:dyDescent="0.3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hidden="1" thickBot="1" x14ac:dyDescent="0.3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hidden="1" thickBot="1" x14ac:dyDescent="0.3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hidden="1" thickBot="1" x14ac:dyDescent="0.3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hidden="1" thickBot="1" x14ac:dyDescent="0.3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hidden="1" thickBot="1" x14ac:dyDescent="0.3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hidden="1" thickBot="1" x14ac:dyDescent="0.3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hidden="1" thickBot="1" x14ac:dyDescent="0.3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hidden="1" thickBot="1" x14ac:dyDescent="0.3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hidden="1" thickBot="1" x14ac:dyDescent="0.3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hidden="1" thickBot="1" x14ac:dyDescent="0.3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hidden="1" thickBot="1" x14ac:dyDescent="0.3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hidden="1" thickBot="1" x14ac:dyDescent="0.3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hidden="1" thickBot="1" x14ac:dyDescent="0.3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hidden="1" thickBot="1" x14ac:dyDescent="0.3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hidden="1" thickBot="1" x14ac:dyDescent="0.3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hidden="1" thickBot="1" x14ac:dyDescent="0.3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hidden="1" thickBot="1" x14ac:dyDescent="0.3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hidden="1" thickBot="1" x14ac:dyDescent="0.3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hidden="1" thickBot="1" x14ac:dyDescent="0.3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hidden="1" thickBot="1" x14ac:dyDescent="0.3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hidden="1" thickBot="1" x14ac:dyDescent="0.3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hidden="1" thickBot="1" x14ac:dyDescent="0.3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hidden="1" thickBot="1" x14ac:dyDescent="0.3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hidden="1" thickBot="1" x14ac:dyDescent="0.3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hidden="1" thickBot="1" x14ac:dyDescent="0.3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hidden="1" thickBot="1" x14ac:dyDescent="0.3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hidden="1" thickBot="1" x14ac:dyDescent="0.3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hidden="1" thickBot="1" x14ac:dyDescent="0.3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hidden="1" thickBot="1" x14ac:dyDescent="0.3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hidden="1" thickBot="1" x14ac:dyDescent="0.3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hidden="1" thickBot="1" x14ac:dyDescent="0.3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hidden="1" thickBot="1" x14ac:dyDescent="0.3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hidden="1" thickBot="1" x14ac:dyDescent="0.3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hidden="1" thickBot="1" x14ac:dyDescent="0.3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hidden="1" thickBot="1" x14ac:dyDescent="0.3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hidden="1" thickBot="1" x14ac:dyDescent="0.3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hidden="1" thickBot="1" x14ac:dyDescent="0.3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hidden="1" thickBot="1" x14ac:dyDescent="0.3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hidden="1" thickBot="1" x14ac:dyDescent="0.3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hidden="1" thickBot="1" x14ac:dyDescent="0.3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hidden="1" thickBot="1" x14ac:dyDescent="0.3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hidden="1" thickBot="1" x14ac:dyDescent="0.3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hidden="1" thickBot="1" x14ac:dyDescent="0.3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hidden="1" thickBot="1" x14ac:dyDescent="0.3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hidden="1" thickBot="1" x14ac:dyDescent="0.3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hidden="1" thickBot="1" x14ac:dyDescent="0.3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hidden="1" thickBot="1" x14ac:dyDescent="0.3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hidden="1" thickBot="1" x14ac:dyDescent="0.3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hidden="1" thickBot="1" x14ac:dyDescent="0.3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hidden="1" thickBot="1" x14ac:dyDescent="0.3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hidden="1" thickBot="1" x14ac:dyDescent="0.3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hidden="1" thickBot="1" x14ac:dyDescent="0.3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hidden="1" thickBot="1" x14ac:dyDescent="0.3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hidden="1" thickBot="1" x14ac:dyDescent="0.3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hidden="1" thickBot="1" x14ac:dyDescent="0.3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hidden="1" thickBot="1" x14ac:dyDescent="0.3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hidden="1" thickBot="1" x14ac:dyDescent="0.3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hidden="1" thickBot="1" x14ac:dyDescent="0.3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hidden="1" thickBot="1" x14ac:dyDescent="0.3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hidden="1" thickBot="1" x14ac:dyDescent="0.3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hidden="1" thickBot="1" x14ac:dyDescent="0.3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hidden="1" thickBot="1" x14ac:dyDescent="0.3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hidden="1" thickBot="1" x14ac:dyDescent="0.3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hidden="1" thickBot="1" x14ac:dyDescent="0.3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hidden="1" thickBot="1" x14ac:dyDescent="0.3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hidden="1" thickBot="1" x14ac:dyDescent="0.3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hidden="1" thickBot="1" x14ac:dyDescent="0.3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hidden="1" thickBot="1" x14ac:dyDescent="0.3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hidden="1" thickBot="1" x14ac:dyDescent="0.3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hidden="1" thickBot="1" x14ac:dyDescent="0.3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hidden="1" thickBot="1" x14ac:dyDescent="0.3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hidden="1" thickBot="1" x14ac:dyDescent="0.3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hidden="1" thickBot="1" x14ac:dyDescent="0.3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hidden="1" thickBot="1" x14ac:dyDescent="0.3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hidden="1" thickBot="1" x14ac:dyDescent="0.3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hidden="1" thickBot="1" x14ac:dyDescent="0.3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hidden="1" thickBot="1" x14ac:dyDescent="0.3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hidden="1" thickBot="1" x14ac:dyDescent="0.3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hidden="1" thickBot="1" x14ac:dyDescent="0.3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hidden="1" thickBot="1" x14ac:dyDescent="0.3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hidden="1" thickBot="1" x14ac:dyDescent="0.3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hidden="1" thickBot="1" x14ac:dyDescent="0.3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hidden="1" thickBot="1" x14ac:dyDescent="0.3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hidden="1" thickBot="1" x14ac:dyDescent="0.3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hidden="1" thickBot="1" x14ac:dyDescent="0.3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hidden="1" thickBot="1" x14ac:dyDescent="0.3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hidden="1" thickBot="1" x14ac:dyDescent="0.3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hidden="1" thickBot="1" x14ac:dyDescent="0.3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hidden="1" thickBot="1" x14ac:dyDescent="0.3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hidden="1" thickBot="1" x14ac:dyDescent="0.3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hidden="1" thickBot="1" x14ac:dyDescent="0.3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hidden="1" thickBot="1" x14ac:dyDescent="0.3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hidden="1" thickBot="1" x14ac:dyDescent="0.3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hidden="1" thickBot="1" x14ac:dyDescent="0.3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hidden="1" thickBot="1" x14ac:dyDescent="0.3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hidden="1" thickBot="1" x14ac:dyDescent="0.3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hidden="1" thickBot="1" x14ac:dyDescent="0.3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hidden="1" thickBot="1" x14ac:dyDescent="0.3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hidden="1" thickBot="1" x14ac:dyDescent="0.3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hidden="1" thickBot="1" x14ac:dyDescent="0.3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 x14ac:dyDescent="0.25">
      <c r="A3484" s="144">
        <v>1</v>
      </c>
    </row>
  </sheetData>
  <sheetProtection password="DEF7" sheet="1" objects="1" scenarios="1" formatCells="0" formatColumns="0" formatRows="0" autoFilter="0"/>
  <autoFilter ref="A1:E3482">
    <filterColumn colId="0">
      <filters>
        <filter val="Obras e Serviços de Engenharia"/>
      </filters>
    </filterColumn>
  </autoFilter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 x14ac:dyDescent="0.3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 x14ac:dyDescent="0.3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 x14ac:dyDescent="0.3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 x14ac:dyDescent="0.3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 x14ac:dyDescent="0.3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 x14ac:dyDescent="0.3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 x14ac:dyDescent="0.3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 x14ac:dyDescent="0.3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 x14ac:dyDescent="0.3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 x14ac:dyDescent="0.3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 x14ac:dyDescent="0.3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 x14ac:dyDescent="0.3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 x14ac:dyDescent="0.3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 x14ac:dyDescent="0.3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 x14ac:dyDescent="0.3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 x14ac:dyDescent="0.3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 x14ac:dyDescent="0.3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 x14ac:dyDescent="0.3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 x14ac:dyDescent="0.3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 x14ac:dyDescent="0.3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 x14ac:dyDescent="0.3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 x14ac:dyDescent="0.3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 x14ac:dyDescent="0.3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 x14ac:dyDescent="0.3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 x14ac:dyDescent="0.3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 x14ac:dyDescent="0.3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 x14ac:dyDescent="0.3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 x14ac:dyDescent="0.3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 x14ac:dyDescent="0.3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 x14ac:dyDescent="0.3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 x14ac:dyDescent="0.3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 x14ac:dyDescent="0.3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 x14ac:dyDescent="0.3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 x14ac:dyDescent="0.3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 x14ac:dyDescent="0.3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 x14ac:dyDescent="0.3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 x14ac:dyDescent="0.3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 x14ac:dyDescent="0.3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 x14ac:dyDescent="0.3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 x14ac:dyDescent="0.3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 x14ac:dyDescent="0.3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 x14ac:dyDescent="0.3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 x14ac:dyDescent="0.3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 x14ac:dyDescent="0.3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 x14ac:dyDescent="0.3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 x14ac:dyDescent="0.3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 x14ac:dyDescent="0.3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 x14ac:dyDescent="0.3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 x14ac:dyDescent="0.3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 x14ac:dyDescent="0.3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 x14ac:dyDescent="0.3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 x14ac:dyDescent="0.3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 x14ac:dyDescent="0.3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 x14ac:dyDescent="0.3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 x14ac:dyDescent="0.3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 x14ac:dyDescent="0.3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 x14ac:dyDescent="0.3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 x14ac:dyDescent="0.3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 x14ac:dyDescent="0.3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 x14ac:dyDescent="0.3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 x14ac:dyDescent="0.3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 x14ac:dyDescent="0.3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 x14ac:dyDescent="0.3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 x14ac:dyDescent="0.3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 x14ac:dyDescent="0.3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 x14ac:dyDescent="0.3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 x14ac:dyDescent="0.3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 x14ac:dyDescent="0.3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 x14ac:dyDescent="0.3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 x14ac:dyDescent="0.3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 x14ac:dyDescent="0.3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 x14ac:dyDescent="0.3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 x14ac:dyDescent="0.3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 x14ac:dyDescent="0.3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 x14ac:dyDescent="0.3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 x14ac:dyDescent="0.3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 x14ac:dyDescent="0.3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 x14ac:dyDescent="0.3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 x14ac:dyDescent="0.3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 x14ac:dyDescent="0.3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 x14ac:dyDescent="0.3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 x14ac:dyDescent="0.3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 x14ac:dyDescent="0.3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 x14ac:dyDescent="0.3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 x14ac:dyDescent="0.3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 x14ac:dyDescent="0.3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 x14ac:dyDescent="0.3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 x14ac:dyDescent="0.3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 x14ac:dyDescent="0.3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 x14ac:dyDescent="0.3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 x14ac:dyDescent="0.3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 x14ac:dyDescent="0.3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 x14ac:dyDescent="0.3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 x14ac:dyDescent="0.3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 x14ac:dyDescent="0.3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 x14ac:dyDescent="0.3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 x14ac:dyDescent="0.3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 x14ac:dyDescent="0.3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 x14ac:dyDescent="0.3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 x14ac:dyDescent="0.3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 x14ac:dyDescent="0.3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 x14ac:dyDescent="0.3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 x14ac:dyDescent="0.3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 x14ac:dyDescent="0.3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 x14ac:dyDescent="0.3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 x14ac:dyDescent="0.3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 x14ac:dyDescent="0.3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 x14ac:dyDescent="0.3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 x14ac:dyDescent="0.3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 x14ac:dyDescent="0.3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 x14ac:dyDescent="0.3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 x14ac:dyDescent="0.3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 x14ac:dyDescent="0.3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 x14ac:dyDescent="0.3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 x14ac:dyDescent="0.3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 x14ac:dyDescent="0.3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 x14ac:dyDescent="0.3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 x14ac:dyDescent="0.3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 x14ac:dyDescent="0.3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 x14ac:dyDescent="0.3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 x14ac:dyDescent="0.3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 x14ac:dyDescent="0.3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 x14ac:dyDescent="0.3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 x14ac:dyDescent="0.3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 x14ac:dyDescent="0.3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 x14ac:dyDescent="0.3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 x14ac:dyDescent="0.3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 x14ac:dyDescent="0.3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 x14ac:dyDescent="0.3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 x14ac:dyDescent="0.3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 x14ac:dyDescent="0.3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 x14ac:dyDescent="0.3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 x14ac:dyDescent="0.3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 x14ac:dyDescent="0.3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 x14ac:dyDescent="0.3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 x14ac:dyDescent="0.3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 x14ac:dyDescent="0.3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 x14ac:dyDescent="0.3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 x14ac:dyDescent="0.3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 x14ac:dyDescent="0.3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 x14ac:dyDescent="0.3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 x14ac:dyDescent="0.3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 x14ac:dyDescent="0.3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 x14ac:dyDescent="0.3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 x14ac:dyDescent="0.3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 x14ac:dyDescent="0.3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 x14ac:dyDescent="0.3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 x14ac:dyDescent="0.3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 x14ac:dyDescent="0.3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 x14ac:dyDescent="0.3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 x14ac:dyDescent="0.3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 x14ac:dyDescent="0.3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 x14ac:dyDescent="0.3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 x14ac:dyDescent="0.3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 x14ac:dyDescent="0.3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 x14ac:dyDescent="0.3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 x14ac:dyDescent="0.3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 x14ac:dyDescent="0.3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 x14ac:dyDescent="0.3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 x14ac:dyDescent="0.3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 x14ac:dyDescent="0.3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 x14ac:dyDescent="0.3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 x14ac:dyDescent="0.3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 x14ac:dyDescent="0.3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 x14ac:dyDescent="0.3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 x14ac:dyDescent="0.3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 x14ac:dyDescent="0.3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 x14ac:dyDescent="0.3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 x14ac:dyDescent="0.3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 x14ac:dyDescent="0.3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 x14ac:dyDescent="0.3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 x14ac:dyDescent="0.3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 x14ac:dyDescent="0.3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 x14ac:dyDescent="0.3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 x14ac:dyDescent="0.3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 x14ac:dyDescent="0.3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 x14ac:dyDescent="0.3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 x14ac:dyDescent="0.3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 x14ac:dyDescent="0.3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 x14ac:dyDescent="0.3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 x14ac:dyDescent="0.3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 x14ac:dyDescent="0.3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 x14ac:dyDescent="0.3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 x14ac:dyDescent="0.3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 x14ac:dyDescent="0.3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 x14ac:dyDescent="0.3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 x14ac:dyDescent="0.3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 x14ac:dyDescent="0.3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 x14ac:dyDescent="0.3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 x14ac:dyDescent="0.3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 x14ac:dyDescent="0.3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 x14ac:dyDescent="0.3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 x14ac:dyDescent="0.3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 x14ac:dyDescent="0.3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 x14ac:dyDescent="0.3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 x14ac:dyDescent="0.3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 x14ac:dyDescent="0.3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 x14ac:dyDescent="0.3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 x14ac:dyDescent="0.3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 x14ac:dyDescent="0.3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 x14ac:dyDescent="0.3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 x14ac:dyDescent="0.3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 x14ac:dyDescent="0.3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 x14ac:dyDescent="0.3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 x14ac:dyDescent="0.3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 x14ac:dyDescent="0.3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 x14ac:dyDescent="0.3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 x14ac:dyDescent="0.3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 x14ac:dyDescent="0.3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 x14ac:dyDescent="0.3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 x14ac:dyDescent="0.3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 x14ac:dyDescent="0.3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 x14ac:dyDescent="0.3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 x14ac:dyDescent="0.3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 x14ac:dyDescent="0.3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 x14ac:dyDescent="0.3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 x14ac:dyDescent="0.3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 x14ac:dyDescent="0.3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 x14ac:dyDescent="0.3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 x14ac:dyDescent="0.3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 x14ac:dyDescent="0.3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 x14ac:dyDescent="0.3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 x14ac:dyDescent="0.3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 x14ac:dyDescent="0.3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 x14ac:dyDescent="0.3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 x14ac:dyDescent="0.3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 x14ac:dyDescent="0.3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 x14ac:dyDescent="0.3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 x14ac:dyDescent="0.3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 x14ac:dyDescent="0.3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 x14ac:dyDescent="0.3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 x14ac:dyDescent="0.3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 x14ac:dyDescent="0.3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 x14ac:dyDescent="0.3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 x14ac:dyDescent="0.3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 x14ac:dyDescent="0.3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 x14ac:dyDescent="0.3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 x14ac:dyDescent="0.3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 x14ac:dyDescent="0.3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 x14ac:dyDescent="0.3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 x14ac:dyDescent="0.3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 x14ac:dyDescent="0.3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 x14ac:dyDescent="0.3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 x14ac:dyDescent="0.3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 x14ac:dyDescent="0.3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 x14ac:dyDescent="0.25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82" workbookViewId="0">
      <selection activeCell="D38" sqref="D38"/>
    </sheetView>
  </sheetViews>
  <sheetFormatPr defaultRowHeight="15" x14ac:dyDescent="0.2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 x14ac:dyDescent="0.25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 x14ac:dyDescent="0.25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 x14ac:dyDescent="0.25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 x14ac:dyDescent="0.25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 x14ac:dyDescent="0.25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 x14ac:dyDescent="0.25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 x14ac:dyDescent="0.25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 x14ac:dyDescent="0.25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 x14ac:dyDescent="0.25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 x14ac:dyDescent="0.25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 x14ac:dyDescent="0.25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 x14ac:dyDescent="0.25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 x14ac:dyDescent="0.25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 x14ac:dyDescent="0.25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 x14ac:dyDescent="0.25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 x14ac:dyDescent="0.25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 x14ac:dyDescent="0.25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 x14ac:dyDescent="0.25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3899</v>
      </c>
      <c r="J18" s="148" t="s">
        <v>3900</v>
      </c>
    </row>
    <row r="19" spans="3:10" x14ac:dyDescent="0.25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8" t="s">
        <v>3711</v>
      </c>
      <c r="J19" s="148" t="s">
        <v>3712</v>
      </c>
    </row>
    <row r="20" spans="3:10" x14ac:dyDescent="0.25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9" t="s">
        <v>3847</v>
      </c>
      <c r="J20" s="148" t="s">
        <v>3848</v>
      </c>
    </row>
    <row r="21" spans="3:10" x14ac:dyDescent="0.25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3705</v>
      </c>
      <c r="J21" s="148" t="s">
        <v>20</v>
      </c>
    </row>
    <row r="22" spans="3:10" x14ac:dyDescent="0.25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8" t="s">
        <v>3715</v>
      </c>
      <c r="J22" s="148" t="s">
        <v>3715</v>
      </c>
    </row>
    <row r="23" spans="3:10" x14ac:dyDescent="0.25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9" t="s">
        <v>3853</v>
      </c>
      <c r="J23" s="148" t="s">
        <v>3853</v>
      </c>
    </row>
    <row r="24" spans="3:10" x14ac:dyDescent="0.25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3716</v>
      </c>
      <c r="J24" s="148" t="s">
        <v>3717</v>
      </c>
    </row>
    <row r="25" spans="3:10" x14ac:dyDescent="0.25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3787</v>
      </c>
      <c r="J25" s="148" t="s">
        <v>3788</v>
      </c>
    </row>
    <row r="26" spans="3:10" x14ac:dyDescent="0.25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3718</v>
      </c>
      <c r="J26" s="148" t="s">
        <v>3719</v>
      </c>
    </row>
    <row r="27" spans="3:10" x14ac:dyDescent="0.25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3720</v>
      </c>
      <c r="J27" s="148" t="s">
        <v>3721</v>
      </c>
    </row>
    <row r="28" spans="3:10" x14ac:dyDescent="0.25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8" t="s">
        <v>3722</v>
      </c>
      <c r="J28" s="148" t="s">
        <v>3723</v>
      </c>
    </row>
    <row r="29" spans="3:10" x14ac:dyDescent="0.25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3860</v>
      </c>
      <c r="J29" s="148" t="s">
        <v>3860</v>
      </c>
    </row>
    <row r="30" spans="3:10" x14ac:dyDescent="0.25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3859</v>
      </c>
      <c r="J30" s="148" t="s">
        <v>3858</v>
      </c>
    </row>
    <row r="31" spans="3:10" x14ac:dyDescent="0.25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9" t="s">
        <v>3857</v>
      </c>
      <c r="J31" s="148" t="s">
        <v>3856</v>
      </c>
    </row>
    <row r="32" spans="3:10" x14ac:dyDescent="0.25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3724</v>
      </c>
      <c r="J32" s="148" t="s">
        <v>3725</v>
      </c>
    </row>
    <row r="33" spans="3:10" x14ac:dyDescent="0.25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3701</v>
      </c>
      <c r="J33" s="148" t="s">
        <v>16</v>
      </c>
    </row>
    <row r="34" spans="3:10" x14ac:dyDescent="0.25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8" t="s">
        <v>3726</v>
      </c>
      <c r="J34" s="148" t="s">
        <v>3727</v>
      </c>
    </row>
    <row r="35" spans="3:10" x14ac:dyDescent="0.25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9" t="s">
        <v>3887</v>
      </c>
      <c r="J35" s="148" t="s">
        <v>3888</v>
      </c>
    </row>
    <row r="36" spans="3:10" x14ac:dyDescent="0.25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3728</v>
      </c>
      <c r="J36" s="148" t="s">
        <v>3729</v>
      </c>
    </row>
    <row r="37" spans="3:10" x14ac:dyDescent="0.25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3779</v>
      </c>
      <c r="J37" s="148" t="s">
        <v>3776</v>
      </c>
    </row>
    <row r="38" spans="3:10" x14ac:dyDescent="0.25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3891</v>
      </c>
      <c r="J38" s="148" t="s">
        <v>3892</v>
      </c>
    </row>
    <row r="39" spans="3:10" x14ac:dyDescent="0.25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3703</v>
      </c>
      <c r="J39" s="148" t="s">
        <v>18</v>
      </c>
    </row>
    <row r="40" spans="3:10" x14ac:dyDescent="0.25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3730</v>
      </c>
      <c r="J40" s="148" t="s">
        <v>3730</v>
      </c>
    </row>
    <row r="41" spans="3:10" x14ac:dyDescent="0.25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3770</v>
      </c>
      <c r="J41" s="148" t="s">
        <v>3771</v>
      </c>
    </row>
    <row r="42" spans="3:10" x14ac:dyDescent="0.25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3772</v>
      </c>
      <c r="J42" s="148" t="s">
        <v>3773</v>
      </c>
    </row>
    <row r="43" spans="3:10" x14ac:dyDescent="0.25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3731</v>
      </c>
      <c r="J43" s="148" t="s">
        <v>3732</v>
      </c>
    </row>
    <row r="44" spans="3:10" x14ac:dyDescent="0.25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8" t="s">
        <v>3700</v>
      </c>
      <c r="J44" s="148" t="s">
        <v>15</v>
      </c>
    </row>
    <row r="45" spans="3:10" x14ac:dyDescent="0.25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9" t="s">
        <v>3901</v>
      </c>
      <c r="J45" s="148" t="s">
        <v>3861</v>
      </c>
    </row>
    <row r="46" spans="3:10" x14ac:dyDescent="0.25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3733</v>
      </c>
      <c r="J46" s="148" t="s">
        <v>3734</v>
      </c>
    </row>
    <row r="47" spans="3:10" x14ac:dyDescent="0.25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3697</v>
      </c>
      <c r="J47" s="148" t="s">
        <v>12</v>
      </c>
    </row>
    <row r="48" spans="3:10" x14ac:dyDescent="0.25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3698</v>
      </c>
      <c r="J48" s="148" t="s">
        <v>13</v>
      </c>
    </row>
    <row r="49" spans="3:10" x14ac:dyDescent="0.25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3699</v>
      </c>
      <c r="J49" s="148" t="s">
        <v>14</v>
      </c>
    </row>
    <row r="50" spans="3:10" x14ac:dyDescent="0.25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48" t="s">
        <v>3768</v>
      </c>
      <c r="J50" s="148" t="s">
        <v>3696</v>
      </c>
    </row>
    <row r="51" spans="3:10" x14ac:dyDescent="0.25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3895</v>
      </c>
      <c r="J51" s="148" t="s">
        <v>3896</v>
      </c>
    </row>
    <row r="52" spans="3:10" x14ac:dyDescent="0.25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50" t="s">
        <v>3769</v>
      </c>
      <c r="J52" s="148" t="s">
        <v>3735</v>
      </c>
    </row>
    <row r="53" spans="3:10" x14ac:dyDescent="0.25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8" t="s">
        <v>3736</v>
      </c>
      <c r="J53" s="148" t="s">
        <v>3737</v>
      </c>
    </row>
    <row r="54" spans="3:10" x14ac:dyDescent="0.25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3864</v>
      </c>
      <c r="J54" s="148" t="s">
        <v>3865</v>
      </c>
    </row>
    <row r="55" spans="3:10" x14ac:dyDescent="0.25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9" t="s">
        <v>3862</v>
      </c>
      <c r="J55" s="148" t="s">
        <v>3863</v>
      </c>
    </row>
    <row r="56" spans="3:10" x14ac:dyDescent="0.25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9" t="s">
        <v>3866</v>
      </c>
      <c r="J56" s="148" t="s">
        <v>3867</v>
      </c>
    </row>
    <row r="57" spans="3:10" x14ac:dyDescent="0.25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3897</v>
      </c>
      <c r="J57" s="148" t="s">
        <v>3898</v>
      </c>
    </row>
    <row r="58" spans="3:10" x14ac:dyDescent="0.25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8" t="s">
        <v>3706</v>
      </c>
      <c r="J58" s="148" t="s">
        <v>21</v>
      </c>
    </row>
    <row r="59" spans="3:10" x14ac:dyDescent="0.25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8" t="s">
        <v>3738</v>
      </c>
      <c r="J59" s="148" t="s">
        <v>3738</v>
      </c>
    </row>
    <row r="60" spans="3:10" x14ac:dyDescent="0.25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3789</v>
      </c>
      <c r="J60" s="148" t="s">
        <v>3739</v>
      </c>
    </row>
    <row r="61" spans="3:10" x14ac:dyDescent="0.25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9" t="s">
        <v>3868</v>
      </c>
      <c r="J61" s="148" t="s">
        <v>3869</v>
      </c>
    </row>
    <row r="62" spans="3:10" x14ac:dyDescent="0.25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8" t="s">
        <v>3893</v>
      </c>
      <c r="J62" s="148" t="s">
        <v>3894</v>
      </c>
    </row>
    <row r="63" spans="3:10" x14ac:dyDescent="0.25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9" t="s">
        <v>3870</v>
      </c>
      <c r="J63" s="148" t="s">
        <v>3871</v>
      </c>
    </row>
    <row r="64" spans="3:10" x14ac:dyDescent="0.25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8" t="s">
        <v>3740</v>
      </c>
      <c r="J64" s="148" t="s">
        <v>3741</v>
      </c>
    </row>
    <row r="65" spans="3:10" x14ac:dyDescent="0.25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8" t="s">
        <v>3742</v>
      </c>
      <c r="J65" s="148" t="s">
        <v>3743</v>
      </c>
    </row>
    <row r="66" spans="3:10" x14ac:dyDescent="0.25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3872</v>
      </c>
      <c r="J66" s="148" t="s">
        <v>3873</v>
      </c>
    </row>
    <row r="67" spans="3:10" x14ac:dyDescent="0.25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3777</v>
      </c>
      <c r="J67" s="148" t="s">
        <v>3778</v>
      </c>
    </row>
    <row r="68" spans="3:10" x14ac:dyDescent="0.25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9" t="s">
        <v>3874</v>
      </c>
      <c r="J68" s="148" t="s">
        <v>3875</v>
      </c>
    </row>
    <row r="69" spans="3:10" x14ac:dyDescent="0.25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3876</v>
      </c>
      <c r="J69" s="148" t="s">
        <v>3877</v>
      </c>
    </row>
    <row r="70" spans="3:10" x14ac:dyDescent="0.25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3878</v>
      </c>
      <c r="J70" s="148" t="s">
        <v>3879</v>
      </c>
    </row>
    <row r="71" spans="3:10" x14ac:dyDescent="0.25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8" t="s">
        <v>3702</v>
      </c>
      <c r="J71" s="148" t="s">
        <v>17</v>
      </c>
    </row>
    <row r="72" spans="3:10" x14ac:dyDescent="0.25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8" t="s">
        <v>3744</v>
      </c>
      <c r="J72" s="148" t="s">
        <v>3745</v>
      </c>
    </row>
    <row r="73" spans="3:10" x14ac:dyDescent="0.25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9" t="s">
        <v>3886</v>
      </c>
      <c r="J73" s="148" t="s">
        <v>3885</v>
      </c>
    </row>
    <row r="74" spans="3:10" x14ac:dyDescent="0.25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9" t="s">
        <v>3884</v>
      </c>
      <c r="J74" s="148" t="s">
        <v>3884</v>
      </c>
    </row>
    <row r="75" spans="3:10" x14ac:dyDescent="0.25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9" t="s">
        <v>3880</v>
      </c>
      <c r="J75" s="148" t="s">
        <v>3881</v>
      </c>
    </row>
    <row r="76" spans="3:10" x14ac:dyDescent="0.25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9" t="s">
        <v>3882</v>
      </c>
      <c r="J76" s="148" t="s">
        <v>3883</v>
      </c>
    </row>
    <row r="77" spans="3:10" x14ac:dyDescent="0.25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8" t="s">
        <v>3695</v>
      </c>
      <c r="J77" s="148" t="s">
        <v>3751</v>
      </c>
    </row>
    <row r="78" spans="3:10" x14ac:dyDescent="0.25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  <c r="I78" s="148" t="s">
        <v>3704</v>
      </c>
      <c r="J78" s="148" t="s">
        <v>19</v>
      </c>
    </row>
    <row r="79" spans="3:10" x14ac:dyDescent="0.25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  <c r="I79" s="148" t="s">
        <v>3774</v>
      </c>
      <c r="J79" s="148" t="s">
        <v>3775</v>
      </c>
    </row>
    <row r="80" spans="3:10" x14ac:dyDescent="0.25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  <c r="I80" s="148" t="s">
        <v>3746</v>
      </c>
      <c r="J80" s="148" t="s">
        <v>3747</v>
      </c>
    </row>
    <row r="81" spans="3:10" x14ac:dyDescent="0.25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  <c r="I81" s="149" t="s">
        <v>3889</v>
      </c>
      <c r="J81" s="148" t="s">
        <v>3890</v>
      </c>
    </row>
    <row r="82" spans="3:10" x14ac:dyDescent="0.25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10" x14ac:dyDescent="0.25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10" x14ac:dyDescent="0.25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10" x14ac:dyDescent="0.25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10" x14ac:dyDescent="0.25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10" x14ac:dyDescent="0.25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10" x14ac:dyDescent="0.25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10" x14ac:dyDescent="0.25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10" x14ac:dyDescent="0.25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10" x14ac:dyDescent="0.25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10" x14ac:dyDescent="0.25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10" x14ac:dyDescent="0.25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10" x14ac:dyDescent="0.25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10" x14ac:dyDescent="0.25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10" x14ac:dyDescent="0.25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 x14ac:dyDescent="0.25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 x14ac:dyDescent="0.25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 x14ac:dyDescent="0.25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 x14ac:dyDescent="0.25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 x14ac:dyDescent="0.25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 x14ac:dyDescent="0.25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 x14ac:dyDescent="0.25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 x14ac:dyDescent="0.25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 x14ac:dyDescent="0.25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 x14ac:dyDescent="0.25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 x14ac:dyDescent="0.25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 x14ac:dyDescent="0.25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 x14ac:dyDescent="0.25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 x14ac:dyDescent="0.25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 x14ac:dyDescent="0.25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 x14ac:dyDescent="0.25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 x14ac:dyDescent="0.25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 x14ac:dyDescent="0.25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 x14ac:dyDescent="0.25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 x14ac:dyDescent="0.25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 x14ac:dyDescent="0.25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 x14ac:dyDescent="0.25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 x14ac:dyDescent="0.25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 x14ac:dyDescent="0.25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 x14ac:dyDescent="0.25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 x14ac:dyDescent="0.25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 x14ac:dyDescent="0.25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 x14ac:dyDescent="0.25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 x14ac:dyDescent="0.25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 x14ac:dyDescent="0.25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 x14ac:dyDescent="0.25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 x14ac:dyDescent="0.25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 x14ac:dyDescent="0.25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 x14ac:dyDescent="0.25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 x14ac:dyDescent="0.25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 x14ac:dyDescent="0.25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 x14ac:dyDescent="0.25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 x14ac:dyDescent="0.25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 x14ac:dyDescent="0.25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 x14ac:dyDescent="0.25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 x14ac:dyDescent="0.25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 x14ac:dyDescent="0.25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 x14ac:dyDescent="0.25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 x14ac:dyDescent="0.25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 x14ac:dyDescent="0.25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 x14ac:dyDescent="0.25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 x14ac:dyDescent="0.25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 x14ac:dyDescent="0.25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 x14ac:dyDescent="0.25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 x14ac:dyDescent="0.25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 x14ac:dyDescent="0.25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 x14ac:dyDescent="0.25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 x14ac:dyDescent="0.25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 x14ac:dyDescent="0.25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 x14ac:dyDescent="0.25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 x14ac:dyDescent="0.25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 x14ac:dyDescent="0.25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 x14ac:dyDescent="0.25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 x14ac:dyDescent="0.25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 x14ac:dyDescent="0.25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 x14ac:dyDescent="0.25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 x14ac:dyDescent="0.25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 x14ac:dyDescent="0.25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 x14ac:dyDescent="0.25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 x14ac:dyDescent="0.25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 x14ac:dyDescent="0.25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 x14ac:dyDescent="0.25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 x14ac:dyDescent="0.25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 x14ac:dyDescent="0.25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 x14ac:dyDescent="0.25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 x14ac:dyDescent="0.25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 x14ac:dyDescent="0.25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 x14ac:dyDescent="0.25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 x14ac:dyDescent="0.25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 x14ac:dyDescent="0.25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 x14ac:dyDescent="0.25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 x14ac:dyDescent="0.25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 x14ac:dyDescent="0.25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 x14ac:dyDescent="0.25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 x14ac:dyDescent="0.25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 x14ac:dyDescent="0.25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 x14ac:dyDescent="0.25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 x14ac:dyDescent="0.25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 x14ac:dyDescent="0.25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 x14ac:dyDescent="0.25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 x14ac:dyDescent="0.25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 x14ac:dyDescent="0.25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 x14ac:dyDescent="0.25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 x14ac:dyDescent="0.25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 x14ac:dyDescent="0.25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 x14ac:dyDescent="0.25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 x14ac:dyDescent="0.25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 x14ac:dyDescent="0.25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 x14ac:dyDescent="0.25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 x14ac:dyDescent="0.25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 x14ac:dyDescent="0.25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 x14ac:dyDescent="0.25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 x14ac:dyDescent="0.25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 x14ac:dyDescent="0.25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 x14ac:dyDescent="0.25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 x14ac:dyDescent="0.25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 x14ac:dyDescent="0.25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 x14ac:dyDescent="0.25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 x14ac:dyDescent="0.25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 x14ac:dyDescent="0.25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 x14ac:dyDescent="0.25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 x14ac:dyDescent="0.25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 x14ac:dyDescent="0.25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 x14ac:dyDescent="0.25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 x14ac:dyDescent="0.25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 x14ac:dyDescent="0.25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 x14ac:dyDescent="0.25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 x14ac:dyDescent="0.25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 x14ac:dyDescent="0.25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 x14ac:dyDescent="0.25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 x14ac:dyDescent="0.25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 x14ac:dyDescent="0.25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 x14ac:dyDescent="0.25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 x14ac:dyDescent="0.25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 x14ac:dyDescent="0.25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 x14ac:dyDescent="0.25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 x14ac:dyDescent="0.25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 x14ac:dyDescent="0.25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 x14ac:dyDescent="0.25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 x14ac:dyDescent="0.25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 x14ac:dyDescent="0.25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 x14ac:dyDescent="0.25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 x14ac:dyDescent="0.25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 x14ac:dyDescent="0.25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 x14ac:dyDescent="0.25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 x14ac:dyDescent="0.25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 x14ac:dyDescent="0.25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 x14ac:dyDescent="0.25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 x14ac:dyDescent="0.25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 x14ac:dyDescent="0.25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 x14ac:dyDescent="0.25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 x14ac:dyDescent="0.25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 x14ac:dyDescent="0.25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 x14ac:dyDescent="0.25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 x14ac:dyDescent="0.25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 x14ac:dyDescent="0.25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 x14ac:dyDescent="0.25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 x14ac:dyDescent="0.25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 x14ac:dyDescent="0.25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 x14ac:dyDescent="0.25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 x14ac:dyDescent="0.25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 x14ac:dyDescent="0.25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 x14ac:dyDescent="0.25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 x14ac:dyDescent="0.25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 x14ac:dyDescent="0.25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 x14ac:dyDescent="0.25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 x14ac:dyDescent="0.25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 x14ac:dyDescent="0.25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 x14ac:dyDescent="0.25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 x14ac:dyDescent="0.25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 x14ac:dyDescent="0.25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 x14ac:dyDescent="0.25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 x14ac:dyDescent="0.25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 x14ac:dyDescent="0.25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 x14ac:dyDescent="0.25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 x14ac:dyDescent="0.25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 x14ac:dyDescent="0.25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 x14ac:dyDescent="0.25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 x14ac:dyDescent="0.25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 x14ac:dyDescent="0.25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 x14ac:dyDescent="0.25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 x14ac:dyDescent="0.25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 x14ac:dyDescent="0.25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 x14ac:dyDescent="0.25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 x14ac:dyDescent="0.25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 x14ac:dyDescent="0.25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 x14ac:dyDescent="0.25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 x14ac:dyDescent="0.25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 x14ac:dyDescent="0.25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 x14ac:dyDescent="0.25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 x14ac:dyDescent="0.25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 x14ac:dyDescent="0.25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 x14ac:dyDescent="0.25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 x14ac:dyDescent="0.25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 x14ac:dyDescent="0.25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 x14ac:dyDescent="0.25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 x14ac:dyDescent="0.25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 x14ac:dyDescent="0.25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 x14ac:dyDescent="0.25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 x14ac:dyDescent="0.25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 x14ac:dyDescent="0.25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 x14ac:dyDescent="0.25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 x14ac:dyDescent="0.25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 x14ac:dyDescent="0.25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 x14ac:dyDescent="0.25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 x14ac:dyDescent="0.25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 x14ac:dyDescent="0.25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 x14ac:dyDescent="0.25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 x14ac:dyDescent="0.25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 x14ac:dyDescent="0.25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 x14ac:dyDescent="0.25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 x14ac:dyDescent="0.25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 x14ac:dyDescent="0.25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 x14ac:dyDescent="0.25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 x14ac:dyDescent="0.25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 x14ac:dyDescent="0.25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 x14ac:dyDescent="0.25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 x14ac:dyDescent="0.25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 x14ac:dyDescent="0.25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 x14ac:dyDescent="0.25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 x14ac:dyDescent="0.25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 x14ac:dyDescent="0.25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 x14ac:dyDescent="0.25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 x14ac:dyDescent="0.25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 x14ac:dyDescent="0.25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 x14ac:dyDescent="0.25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 x14ac:dyDescent="0.25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 x14ac:dyDescent="0.25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 x14ac:dyDescent="0.25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 x14ac:dyDescent="0.25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 x14ac:dyDescent="0.25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 x14ac:dyDescent="0.25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 x14ac:dyDescent="0.25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 x14ac:dyDescent="0.25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 x14ac:dyDescent="0.25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 x14ac:dyDescent="0.25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 x14ac:dyDescent="0.25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 x14ac:dyDescent="0.25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 x14ac:dyDescent="0.25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 x14ac:dyDescent="0.25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 x14ac:dyDescent="0.25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 x14ac:dyDescent="0.25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 x14ac:dyDescent="0.25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 x14ac:dyDescent="0.25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 x14ac:dyDescent="0.25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 x14ac:dyDescent="0.25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 x14ac:dyDescent="0.25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 x14ac:dyDescent="0.25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 x14ac:dyDescent="0.25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 x14ac:dyDescent="0.25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 x14ac:dyDescent="0.25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 x14ac:dyDescent="0.25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 x14ac:dyDescent="0.25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 x14ac:dyDescent="0.25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 x14ac:dyDescent="0.25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 x14ac:dyDescent="0.25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 x14ac:dyDescent="0.25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 x14ac:dyDescent="0.25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 x14ac:dyDescent="0.25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 x14ac:dyDescent="0.25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 x14ac:dyDescent="0.25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 x14ac:dyDescent="0.25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 x14ac:dyDescent="0.25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 x14ac:dyDescent="0.25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 x14ac:dyDescent="0.25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 x14ac:dyDescent="0.25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 x14ac:dyDescent="0.25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 x14ac:dyDescent="0.25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 x14ac:dyDescent="0.25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 x14ac:dyDescent="0.25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 x14ac:dyDescent="0.25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 x14ac:dyDescent="0.25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 x14ac:dyDescent="0.25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 x14ac:dyDescent="0.25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 x14ac:dyDescent="0.25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 x14ac:dyDescent="0.25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 x14ac:dyDescent="0.25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 x14ac:dyDescent="0.25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 x14ac:dyDescent="0.25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 x14ac:dyDescent="0.25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 x14ac:dyDescent="0.25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 x14ac:dyDescent="0.25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 x14ac:dyDescent="0.25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 x14ac:dyDescent="0.25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 x14ac:dyDescent="0.25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 x14ac:dyDescent="0.25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 x14ac:dyDescent="0.25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 x14ac:dyDescent="0.25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 x14ac:dyDescent="0.25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 x14ac:dyDescent="0.25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 x14ac:dyDescent="0.25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 x14ac:dyDescent="0.25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 x14ac:dyDescent="0.25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 x14ac:dyDescent="0.25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 x14ac:dyDescent="0.25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 x14ac:dyDescent="0.25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 x14ac:dyDescent="0.25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 x14ac:dyDescent="0.25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 x14ac:dyDescent="0.25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 x14ac:dyDescent="0.25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 x14ac:dyDescent="0.25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 x14ac:dyDescent="0.25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 x14ac:dyDescent="0.25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 x14ac:dyDescent="0.25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 x14ac:dyDescent="0.25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 x14ac:dyDescent="0.25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 x14ac:dyDescent="0.25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 x14ac:dyDescent="0.25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 x14ac:dyDescent="0.25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 x14ac:dyDescent="0.25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 x14ac:dyDescent="0.25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 x14ac:dyDescent="0.25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 x14ac:dyDescent="0.25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 x14ac:dyDescent="0.25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 x14ac:dyDescent="0.25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 x14ac:dyDescent="0.25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 x14ac:dyDescent="0.25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 x14ac:dyDescent="0.25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 x14ac:dyDescent="0.25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 x14ac:dyDescent="0.25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 x14ac:dyDescent="0.25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 x14ac:dyDescent="0.25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 x14ac:dyDescent="0.25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 x14ac:dyDescent="0.25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 x14ac:dyDescent="0.25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 x14ac:dyDescent="0.25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 x14ac:dyDescent="0.25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 x14ac:dyDescent="0.25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 x14ac:dyDescent="0.25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 x14ac:dyDescent="0.25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 x14ac:dyDescent="0.25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 x14ac:dyDescent="0.25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 x14ac:dyDescent="0.25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 x14ac:dyDescent="0.25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 x14ac:dyDescent="0.25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 x14ac:dyDescent="0.25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 x14ac:dyDescent="0.25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 x14ac:dyDescent="0.25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 x14ac:dyDescent="0.25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 x14ac:dyDescent="0.25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 x14ac:dyDescent="0.25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 x14ac:dyDescent="0.25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 x14ac:dyDescent="0.25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 x14ac:dyDescent="0.25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 x14ac:dyDescent="0.25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 x14ac:dyDescent="0.25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 x14ac:dyDescent="0.25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 x14ac:dyDescent="0.25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 x14ac:dyDescent="0.25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 x14ac:dyDescent="0.25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 x14ac:dyDescent="0.25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 x14ac:dyDescent="0.25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 x14ac:dyDescent="0.25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 x14ac:dyDescent="0.25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 x14ac:dyDescent="0.25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 x14ac:dyDescent="0.25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 x14ac:dyDescent="0.25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 x14ac:dyDescent="0.25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 x14ac:dyDescent="0.25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 x14ac:dyDescent="0.25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 x14ac:dyDescent="0.25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 x14ac:dyDescent="0.25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 x14ac:dyDescent="0.25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 x14ac:dyDescent="0.25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 x14ac:dyDescent="0.25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 x14ac:dyDescent="0.25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 x14ac:dyDescent="0.25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 x14ac:dyDescent="0.25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 x14ac:dyDescent="0.25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 x14ac:dyDescent="0.25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 x14ac:dyDescent="0.25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 x14ac:dyDescent="0.25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 x14ac:dyDescent="0.25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 x14ac:dyDescent="0.25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 x14ac:dyDescent="0.25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 x14ac:dyDescent="0.25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 x14ac:dyDescent="0.25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 x14ac:dyDescent="0.25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 x14ac:dyDescent="0.25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 x14ac:dyDescent="0.25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 x14ac:dyDescent="0.25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 x14ac:dyDescent="0.25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 x14ac:dyDescent="0.25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 x14ac:dyDescent="0.25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 x14ac:dyDescent="0.25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 x14ac:dyDescent="0.25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 x14ac:dyDescent="0.25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 x14ac:dyDescent="0.25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 x14ac:dyDescent="0.25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 x14ac:dyDescent="0.25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 x14ac:dyDescent="0.25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 x14ac:dyDescent="0.25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 x14ac:dyDescent="0.25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 x14ac:dyDescent="0.25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 x14ac:dyDescent="0.25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 x14ac:dyDescent="0.25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 x14ac:dyDescent="0.25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 x14ac:dyDescent="0.25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 x14ac:dyDescent="0.25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 x14ac:dyDescent="0.25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 x14ac:dyDescent="0.25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 x14ac:dyDescent="0.25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 x14ac:dyDescent="0.25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 x14ac:dyDescent="0.25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 x14ac:dyDescent="0.25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 x14ac:dyDescent="0.25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 x14ac:dyDescent="0.25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 x14ac:dyDescent="0.25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 x14ac:dyDescent="0.25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 x14ac:dyDescent="0.25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 x14ac:dyDescent="0.25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 x14ac:dyDescent="0.25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 x14ac:dyDescent="0.25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 x14ac:dyDescent="0.25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 x14ac:dyDescent="0.25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 x14ac:dyDescent="0.25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 x14ac:dyDescent="0.25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 x14ac:dyDescent="0.25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 x14ac:dyDescent="0.25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 x14ac:dyDescent="0.25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 x14ac:dyDescent="0.25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 x14ac:dyDescent="0.25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 x14ac:dyDescent="0.25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 x14ac:dyDescent="0.25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 x14ac:dyDescent="0.25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 x14ac:dyDescent="0.25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 x14ac:dyDescent="0.25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 x14ac:dyDescent="0.25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 x14ac:dyDescent="0.25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 x14ac:dyDescent="0.25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 x14ac:dyDescent="0.25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 x14ac:dyDescent="0.25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 x14ac:dyDescent="0.25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 x14ac:dyDescent="0.25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 x14ac:dyDescent="0.25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 x14ac:dyDescent="0.25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 x14ac:dyDescent="0.25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 x14ac:dyDescent="0.25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 x14ac:dyDescent="0.25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 x14ac:dyDescent="0.25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 x14ac:dyDescent="0.25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 x14ac:dyDescent="0.25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 x14ac:dyDescent="0.25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 x14ac:dyDescent="0.25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 x14ac:dyDescent="0.25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 x14ac:dyDescent="0.25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 x14ac:dyDescent="0.25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 x14ac:dyDescent="0.25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 x14ac:dyDescent="0.25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 x14ac:dyDescent="0.25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 x14ac:dyDescent="0.25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 x14ac:dyDescent="0.25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 x14ac:dyDescent="0.25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 x14ac:dyDescent="0.25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 x14ac:dyDescent="0.25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 x14ac:dyDescent="0.25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 x14ac:dyDescent="0.25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 x14ac:dyDescent="0.25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 x14ac:dyDescent="0.25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 x14ac:dyDescent="0.25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 x14ac:dyDescent="0.25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 x14ac:dyDescent="0.25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 x14ac:dyDescent="0.25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 x14ac:dyDescent="0.25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 x14ac:dyDescent="0.25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 x14ac:dyDescent="0.25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 x14ac:dyDescent="0.25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 x14ac:dyDescent="0.25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 x14ac:dyDescent="0.25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 x14ac:dyDescent="0.25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 x14ac:dyDescent="0.25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 x14ac:dyDescent="0.25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 x14ac:dyDescent="0.25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 x14ac:dyDescent="0.25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 x14ac:dyDescent="0.25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 x14ac:dyDescent="0.25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 x14ac:dyDescent="0.25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 x14ac:dyDescent="0.25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 x14ac:dyDescent="0.25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 x14ac:dyDescent="0.25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 x14ac:dyDescent="0.25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 x14ac:dyDescent="0.25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 x14ac:dyDescent="0.25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 x14ac:dyDescent="0.25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 x14ac:dyDescent="0.25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 x14ac:dyDescent="0.25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 x14ac:dyDescent="0.25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 x14ac:dyDescent="0.25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 x14ac:dyDescent="0.25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 x14ac:dyDescent="0.25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 x14ac:dyDescent="0.25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 x14ac:dyDescent="0.25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 x14ac:dyDescent="0.25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 x14ac:dyDescent="0.25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 x14ac:dyDescent="0.25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 x14ac:dyDescent="0.25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 x14ac:dyDescent="0.25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 x14ac:dyDescent="0.25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 x14ac:dyDescent="0.25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 x14ac:dyDescent="0.25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 x14ac:dyDescent="0.25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 x14ac:dyDescent="0.25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 x14ac:dyDescent="0.25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 x14ac:dyDescent="0.25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 x14ac:dyDescent="0.25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 x14ac:dyDescent="0.25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 x14ac:dyDescent="0.25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 x14ac:dyDescent="0.25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 x14ac:dyDescent="0.25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 x14ac:dyDescent="0.25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 x14ac:dyDescent="0.25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 x14ac:dyDescent="0.25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 x14ac:dyDescent="0.25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 x14ac:dyDescent="0.25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 x14ac:dyDescent="0.25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 x14ac:dyDescent="0.25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 x14ac:dyDescent="0.25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 x14ac:dyDescent="0.25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 x14ac:dyDescent="0.25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 x14ac:dyDescent="0.25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 x14ac:dyDescent="0.25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 x14ac:dyDescent="0.25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 x14ac:dyDescent="0.25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 x14ac:dyDescent="0.25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 x14ac:dyDescent="0.25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 x14ac:dyDescent="0.25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 x14ac:dyDescent="0.25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 x14ac:dyDescent="0.25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 x14ac:dyDescent="0.25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 x14ac:dyDescent="0.25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 x14ac:dyDescent="0.25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 x14ac:dyDescent="0.25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 x14ac:dyDescent="0.25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 x14ac:dyDescent="0.25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 x14ac:dyDescent="0.25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 x14ac:dyDescent="0.25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 x14ac:dyDescent="0.25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 x14ac:dyDescent="0.25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 x14ac:dyDescent="0.25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 x14ac:dyDescent="0.25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 x14ac:dyDescent="0.25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 x14ac:dyDescent="0.25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 x14ac:dyDescent="0.25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 x14ac:dyDescent="0.25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 x14ac:dyDescent="0.25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 x14ac:dyDescent="0.25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 x14ac:dyDescent="0.25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 x14ac:dyDescent="0.25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 x14ac:dyDescent="0.25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 x14ac:dyDescent="0.25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 x14ac:dyDescent="0.25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 x14ac:dyDescent="0.25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 x14ac:dyDescent="0.25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 x14ac:dyDescent="0.25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 x14ac:dyDescent="0.25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 x14ac:dyDescent="0.25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 x14ac:dyDescent="0.25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 x14ac:dyDescent="0.25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 x14ac:dyDescent="0.25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 x14ac:dyDescent="0.25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 x14ac:dyDescent="0.25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 x14ac:dyDescent="0.25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 x14ac:dyDescent="0.25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 x14ac:dyDescent="0.25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 x14ac:dyDescent="0.25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 x14ac:dyDescent="0.25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 x14ac:dyDescent="0.25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 x14ac:dyDescent="0.25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 x14ac:dyDescent="0.25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 x14ac:dyDescent="0.25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 x14ac:dyDescent="0.25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 x14ac:dyDescent="0.25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 x14ac:dyDescent="0.25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 x14ac:dyDescent="0.25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 x14ac:dyDescent="0.25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 x14ac:dyDescent="0.25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 x14ac:dyDescent="0.25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 x14ac:dyDescent="0.25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 x14ac:dyDescent="0.25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 x14ac:dyDescent="0.25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 x14ac:dyDescent="0.25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 x14ac:dyDescent="0.25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 x14ac:dyDescent="0.25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 x14ac:dyDescent="0.25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 x14ac:dyDescent="0.25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 x14ac:dyDescent="0.25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 x14ac:dyDescent="0.25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 x14ac:dyDescent="0.25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 x14ac:dyDescent="0.25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 x14ac:dyDescent="0.25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 x14ac:dyDescent="0.25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 x14ac:dyDescent="0.25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 x14ac:dyDescent="0.25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 x14ac:dyDescent="0.25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 x14ac:dyDescent="0.25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 x14ac:dyDescent="0.25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 x14ac:dyDescent="0.25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 x14ac:dyDescent="0.25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 x14ac:dyDescent="0.25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 x14ac:dyDescent="0.25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 x14ac:dyDescent="0.25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 x14ac:dyDescent="0.25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 x14ac:dyDescent="0.25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 x14ac:dyDescent="0.25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 x14ac:dyDescent="0.25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 x14ac:dyDescent="0.25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 x14ac:dyDescent="0.25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 x14ac:dyDescent="0.25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 x14ac:dyDescent="0.25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 x14ac:dyDescent="0.25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 x14ac:dyDescent="0.25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 x14ac:dyDescent="0.25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 x14ac:dyDescent="0.25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 x14ac:dyDescent="0.25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 x14ac:dyDescent="0.25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 x14ac:dyDescent="0.25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 x14ac:dyDescent="0.25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 x14ac:dyDescent="0.25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 x14ac:dyDescent="0.25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 x14ac:dyDescent="0.25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 x14ac:dyDescent="0.25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 x14ac:dyDescent="0.25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 x14ac:dyDescent="0.25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 x14ac:dyDescent="0.25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 x14ac:dyDescent="0.25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 x14ac:dyDescent="0.25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 x14ac:dyDescent="0.25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 x14ac:dyDescent="0.25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 x14ac:dyDescent="0.25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 x14ac:dyDescent="0.25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 x14ac:dyDescent="0.25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 x14ac:dyDescent="0.25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 x14ac:dyDescent="0.25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 x14ac:dyDescent="0.25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 x14ac:dyDescent="0.25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 x14ac:dyDescent="0.25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 x14ac:dyDescent="0.25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 x14ac:dyDescent="0.25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 x14ac:dyDescent="0.25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 x14ac:dyDescent="0.25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 x14ac:dyDescent="0.25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 x14ac:dyDescent="0.25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 x14ac:dyDescent="0.25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 x14ac:dyDescent="0.25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 x14ac:dyDescent="0.25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 x14ac:dyDescent="0.25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 x14ac:dyDescent="0.25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 x14ac:dyDescent="0.25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 x14ac:dyDescent="0.25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 x14ac:dyDescent="0.25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 x14ac:dyDescent="0.25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 x14ac:dyDescent="0.25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 x14ac:dyDescent="0.25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 x14ac:dyDescent="0.25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 x14ac:dyDescent="0.25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 x14ac:dyDescent="0.25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 x14ac:dyDescent="0.25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 x14ac:dyDescent="0.25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 x14ac:dyDescent="0.25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 x14ac:dyDescent="0.25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 x14ac:dyDescent="0.25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 x14ac:dyDescent="0.25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 x14ac:dyDescent="0.25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 x14ac:dyDescent="0.25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 x14ac:dyDescent="0.25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 x14ac:dyDescent="0.25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 x14ac:dyDescent="0.25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 x14ac:dyDescent="0.25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 x14ac:dyDescent="0.25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 x14ac:dyDescent="0.25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 x14ac:dyDescent="0.25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 x14ac:dyDescent="0.25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 x14ac:dyDescent="0.25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 x14ac:dyDescent="0.25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 x14ac:dyDescent="0.25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 x14ac:dyDescent="0.25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 x14ac:dyDescent="0.25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 x14ac:dyDescent="0.25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 x14ac:dyDescent="0.25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 x14ac:dyDescent="0.25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 x14ac:dyDescent="0.25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 x14ac:dyDescent="0.25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 x14ac:dyDescent="0.25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 x14ac:dyDescent="0.25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 x14ac:dyDescent="0.25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 x14ac:dyDescent="0.25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 x14ac:dyDescent="0.25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 x14ac:dyDescent="0.25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 x14ac:dyDescent="0.25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 x14ac:dyDescent="0.25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 x14ac:dyDescent="0.25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 x14ac:dyDescent="0.25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 x14ac:dyDescent="0.25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 x14ac:dyDescent="0.25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 x14ac:dyDescent="0.25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 x14ac:dyDescent="0.25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 x14ac:dyDescent="0.25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 x14ac:dyDescent="0.25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 x14ac:dyDescent="0.25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 x14ac:dyDescent="0.25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 x14ac:dyDescent="0.25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 x14ac:dyDescent="0.25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 x14ac:dyDescent="0.25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 x14ac:dyDescent="0.25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 x14ac:dyDescent="0.25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 x14ac:dyDescent="0.25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 x14ac:dyDescent="0.25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 x14ac:dyDescent="0.25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 x14ac:dyDescent="0.25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 x14ac:dyDescent="0.25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 x14ac:dyDescent="0.25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 x14ac:dyDescent="0.25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 x14ac:dyDescent="0.25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 x14ac:dyDescent="0.25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 x14ac:dyDescent="0.25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 x14ac:dyDescent="0.25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 x14ac:dyDescent="0.25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 x14ac:dyDescent="0.25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 x14ac:dyDescent="0.25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 x14ac:dyDescent="0.25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 x14ac:dyDescent="0.25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 x14ac:dyDescent="0.25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 x14ac:dyDescent="0.25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 x14ac:dyDescent="0.25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 x14ac:dyDescent="0.25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 x14ac:dyDescent="0.25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 x14ac:dyDescent="0.25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 x14ac:dyDescent="0.25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 x14ac:dyDescent="0.25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 x14ac:dyDescent="0.25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 x14ac:dyDescent="0.25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 x14ac:dyDescent="0.25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 x14ac:dyDescent="0.25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 x14ac:dyDescent="0.25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 x14ac:dyDescent="0.25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 x14ac:dyDescent="0.25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 x14ac:dyDescent="0.25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 x14ac:dyDescent="0.25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 x14ac:dyDescent="0.25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 x14ac:dyDescent="0.25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 x14ac:dyDescent="0.25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 x14ac:dyDescent="0.25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 x14ac:dyDescent="0.25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 x14ac:dyDescent="0.25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 x14ac:dyDescent="0.25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 x14ac:dyDescent="0.25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 x14ac:dyDescent="0.25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 x14ac:dyDescent="0.25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 x14ac:dyDescent="0.25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 x14ac:dyDescent="0.25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 x14ac:dyDescent="0.25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 x14ac:dyDescent="0.25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 x14ac:dyDescent="0.25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 x14ac:dyDescent="0.25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 x14ac:dyDescent="0.25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 x14ac:dyDescent="0.25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 x14ac:dyDescent="0.25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 x14ac:dyDescent="0.25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 x14ac:dyDescent="0.25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 x14ac:dyDescent="0.25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 x14ac:dyDescent="0.25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 x14ac:dyDescent="0.25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 x14ac:dyDescent="0.25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 x14ac:dyDescent="0.25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 x14ac:dyDescent="0.25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 x14ac:dyDescent="0.25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 x14ac:dyDescent="0.25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 x14ac:dyDescent="0.25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 x14ac:dyDescent="0.25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 x14ac:dyDescent="0.25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 x14ac:dyDescent="0.25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 x14ac:dyDescent="0.25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 x14ac:dyDescent="0.25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 x14ac:dyDescent="0.25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 x14ac:dyDescent="0.25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 x14ac:dyDescent="0.25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 x14ac:dyDescent="0.25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 x14ac:dyDescent="0.25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 x14ac:dyDescent="0.25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 x14ac:dyDescent="0.25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 x14ac:dyDescent="0.25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 x14ac:dyDescent="0.25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 x14ac:dyDescent="0.25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 x14ac:dyDescent="0.25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 x14ac:dyDescent="0.25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 x14ac:dyDescent="0.25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 x14ac:dyDescent="0.25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 x14ac:dyDescent="0.25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 x14ac:dyDescent="0.25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 x14ac:dyDescent="0.25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 x14ac:dyDescent="0.25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 x14ac:dyDescent="0.25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 x14ac:dyDescent="0.25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 x14ac:dyDescent="0.25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 x14ac:dyDescent="0.25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 x14ac:dyDescent="0.25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 x14ac:dyDescent="0.25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 x14ac:dyDescent="0.25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 x14ac:dyDescent="0.25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 x14ac:dyDescent="0.25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 x14ac:dyDescent="0.25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 x14ac:dyDescent="0.25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 x14ac:dyDescent="0.25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 x14ac:dyDescent="0.25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 x14ac:dyDescent="0.25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 x14ac:dyDescent="0.25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 x14ac:dyDescent="0.25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 x14ac:dyDescent="0.25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 x14ac:dyDescent="0.25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 x14ac:dyDescent="0.25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 x14ac:dyDescent="0.25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 x14ac:dyDescent="0.25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 x14ac:dyDescent="0.25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 x14ac:dyDescent="0.25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 x14ac:dyDescent="0.25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 x14ac:dyDescent="0.25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 x14ac:dyDescent="0.25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 x14ac:dyDescent="0.25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 x14ac:dyDescent="0.25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 x14ac:dyDescent="0.25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 x14ac:dyDescent="0.25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 x14ac:dyDescent="0.25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 x14ac:dyDescent="0.25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 x14ac:dyDescent="0.25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 x14ac:dyDescent="0.25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 x14ac:dyDescent="0.25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 x14ac:dyDescent="0.25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 x14ac:dyDescent="0.25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 x14ac:dyDescent="0.25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 x14ac:dyDescent="0.25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 x14ac:dyDescent="0.25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 x14ac:dyDescent="0.25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 x14ac:dyDescent="0.25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 x14ac:dyDescent="0.25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 x14ac:dyDescent="0.25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 x14ac:dyDescent="0.25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 x14ac:dyDescent="0.25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 x14ac:dyDescent="0.25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 x14ac:dyDescent="0.25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 x14ac:dyDescent="0.25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 x14ac:dyDescent="0.25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 x14ac:dyDescent="0.25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 x14ac:dyDescent="0.25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 x14ac:dyDescent="0.25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 x14ac:dyDescent="0.25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 x14ac:dyDescent="0.25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 x14ac:dyDescent="0.25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 x14ac:dyDescent="0.25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 x14ac:dyDescent="0.25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 x14ac:dyDescent="0.25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 x14ac:dyDescent="0.25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 x14ac:dyDescent="0.25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 x14ac:dyDescent="0.25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 x14ac:dyDescent="0.25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 x14ac:dyDescent="0.25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 x14ac:dyDescent="0.25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 x14ac:dyDescent="0.25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 x14ac:dyDescent="0.25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 x14ac:dyDescent="0.25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 x14ac:dyDescent="0.25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 x14ac:dyDescent="0.25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 x14ac:dyDescent="0.25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 x14ac:dyDescent="0.25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 x14ac:dyDescent="0.25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 x14ac:dyDescent="0.25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 x14ac:dyDescent="0.25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 x14ac:dyDescent="0.25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 x14ac:dyDescent="0.25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 x14ac:dyDescent="0.25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 x14ac:dyDescent="0.25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 x14ac:dyDescent="0.25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 x14ac:dyDescent="0.25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 x14ac:dyDescent="0.25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 x14ac:dyDescent="0.25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 x14ac:dyDescent="0.25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 x14ac:dyDescent="0.25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 x14ac:dyDescent="0.25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 x14ac:dyDescent="0.25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 x14ac:dyDescent="0.25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 x14ac:dyDescent="0.25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 x14ac:dyDescent="0.25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 x14ac:dyDescent="0.25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 x14ac:dyDescent="0.25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 x14ac:dyDescent="0.25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 x14ac:dyDescent="0.25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 x14ac:dyDescent="0.25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 x14ac:dyDescent="0.25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 x14ac:dyDescent="0.25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 x14ac:dyDescent="0.25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 x14ac:dyDescent="0.25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 x14ac:dyDescent="0.25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 x14ac:dyDescent="0.25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 x14ac:dyDescent="0.25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 x14ac:dyDescent="0.25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 x14ac:dyDescent="0.25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 x14ac:dyDescent="0.25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 x14ac:dyDescent="0.25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 x14ac:dyDescent="0.25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 x14ac:dyDescent="0.25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 x14ac:dyDescent="0.25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 x14ac:dyDescent="0.25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 x14ac:dyDescent="0.25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 x14ac:dyDescent="0.25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 x14ac:dyDescent="0.25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 x14ac:dyDescent="0.25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 x14ac:dyDescent="0.25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 x14ac:dyDescent="0.25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 x14ac:dyDescent="0.25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 x14ac:dyDescent="0.25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 x14ac:dyDescent="0.25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 x14ac:dyDescent="0.25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 x14ac:dyDescent="0.25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 x14ac:dyDescent="0.25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 x14ac:dyDescent="0.25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 x14ac:dyDescent="0.25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 x14ac:dyDescent="0.25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 x14ac:dyDescent="0.25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 x14ac:dyDescent="0.25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 x14ac:dyDescent="0.25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 x14ac:dyDescent="0.25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 x14ac:dyDescent="0.25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 x14ac:dyDescent="0.25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 x14ac:dyDescent="0.25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 x14ac:dyDescent="0.25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 x14ac:dyDescent="0.25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 x14ac:dyDescent="0.25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 x14ac:dyDescent="0.25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 x14ac:dyDescent="0.25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 x14ac:dyDescent="0.25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 x14ac:dyDescent="0.25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 x14ac:dyDescent="0.25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 x14ac:dyDescent="0.25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 x14ac:dyDescent="0.25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 x14ac:dyDescent="0.25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 x14ac:dyDescent="0.25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 x14ac:dyDescent="0.25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 x14ac:dyDescent="0.25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 x14ac:dyDescent="0.25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 x14ac:dyDescent="0.25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 x14ac:dyDescent="0.25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 x14ac:dyDescent="0.25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 x14ac:dyDescent="0.25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 x14ac:dyDescent="0.25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 x14ac:dyDescent="0.25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 x14ac:dyDescent="0.25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 x14ac:dyDescent="0.25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 x14ac:dyDescent="0.25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 x14ac:dyDescent="0.25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 x14ac:dyDescent="0.25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 x14ac:dyDescent="0.25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 x14ac:dyDescent="0.25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 x14ac:dyDescent="0.25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 x14ac:dyDescent="0.25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 x14ac:dyDescent="0.25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 x14ac:dyDescent="0.25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 x14ac:dyDescent="0.25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 x14ac:dyDescent="0.25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 x14ac:dyDescent="0.25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 x14ac:dyDescent="0.25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 x14ac:dyDescent="0.25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 x14ac:dyDescent="0.25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 x14ac:dyDescent="0.25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 x14ac:dyDescent="0.25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 x14ac:dyDescent="0.25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 x14ac:dyDescent="0.25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 x14ac:dyDescent="0.25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 x14ac:dyDescent="0.25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 x14ac:dyDescent="0.25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 x14ac:dyDescent="0.25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 x14ac:dyDescent="0.25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 x14ac:dyDescent="0.25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 x14ac:dyDescent="0.25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 x14ac:dyDescent="0.25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 x14ac:dyDescent="0.25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 x14ac:dyDescent="0.25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 x14ac:dyDescent="0.25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 x14ac:dyDescent="0.25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 x14ac:dyDescent="0.25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 x14ac:dyDescent="0.25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 x14ac:dyDescent="0.25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 x14ac:dyDescent="0.25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 x14ac:dyDescent="0.25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 x14ac:dyDescent="0.25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 x14ac:dyDescent="0.25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 x14ac:dyDescent="0.25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 x14ac:dyDescent="0.25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 x14ac:dyDescent="0.25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 x14ac:dyDescent="0.25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 x14ac:dyDescent="0.25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 x14ac:dyDescent="0.25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 x14ac:dyDescent="0.25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 x14ac:dyDescent="0.25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 x14ac:dyDescent="0.25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 x14ac:dyDescent="0.25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 x14ac:dyDescent="0.25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 x14ac:dyDescent="0.25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 x14ac:dyDescent="0.25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 x14ac:dyDescent="0.25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 x14ac:dyDescent="0.25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 x14ac:dyDescent="0.25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 x14ac:dyDescent="0.25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 x14ac:dyDescent="0.25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 x14ac:dyDescent="0.25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 x14ac:dyDescent="0.25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 x14ac:dyDescent="0.25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 x14ac:dyDescent="0.25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 x14ac:dyDescent="0.25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 x14ac:dyDescent="0.25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 x14ac:dyDescent="0.25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 x14ac:dyDescent="0.25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 x14ac:dyDescent="0.25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 x14ac:dyDescent="0.25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 x14ac:dyDescent="0.25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 x14ac:dyDescent="0.25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 x14ac:dyDescent="0.25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 x14ac:dyDescent="0.25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 x14ac:dyDescent="0.25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 x14ac:dyDescent="0.25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 x14ac:dyDescent="0.25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 x14ac:dyDescent="0.25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 x14ac:dyDescent="0.25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 x14ac:dyDescent="0.25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 x14ac:dyDescent="0.25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 x14ac:dyDescent="0.25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 x14ac:dyDescent="0.25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 x14ac:dyDescent="0.25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 x14ac:dyDescent="0.25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 x14ac:dyDescent="0.25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 x14ac:dyDescent="0.25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 x14ac:dyDescent="0.25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 x14ac:dyDescent="0.25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 x14ac:dyDescent="0.25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 x14ac:dyDescent="0.25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 x14ac:dyDescent="0.25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 x14ac:dyDescent="0.25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 x14ac:dyDescent="0.25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 x14ac:dyDescent="0.25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 x14ac:dyDescent="0.25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 x14ac:dyDescent="0.25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 x14ac:dyDescent="0.25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 x14ac:dyDescent="0.25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 x14ac:dyDescent="0.25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 x14ac:dyDescent="0.25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 x14ac:dyDescent="0.25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 x14ac:dyDescent="0.25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 x14ac:dyDescent="0.25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 x14ac:dyDescent="0.25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 x14ac:dyDescent="0.25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 x14ac:dyDescent="0.25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 x14ac:dyDescent="0.25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 x14ac:dyDescent="0.25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 x14ac:dyDescent="0.25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 x14ac:dyDescent="0.25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 x14ac:dyDescent="0.25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 x14ac:dyDescent="0.25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 x14ac:dyDescent="0.25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 x14ac:dyDescent="0.25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 x14ac:dyDescent="0.25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 x14ac:dyDescent="0.25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 x14ac:dyDescent="0.25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 x14ac:dyDescent="0.25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 x14ac:dyDescent="0.25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 x14ac:dyDescent="0.25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 x14ac:dyDescent="0.25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 x14ac:dyDescent="0.25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 x14ac:dyDescent="0.25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 x14ac:dyDescent="0.25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 x14ac:dyDescent="0.25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 x14ac:dyDescent="0.25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 x14ac:dyDescent="0.25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 x14ac:dyDescent="0.25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 x14ac:dyDescent="0.25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 x14ac:dyDescent="0.25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 x14ac:dyDescent="0.25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 x14ac:dyDescent="0.25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 x14ac:dyDescent="0.25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 x14ac:dyDescent="0.25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 x14ac:dyDescent="0.25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 x14ac:dyDescent="0.25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 x14ac:dyDescent="0.25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 x14ac:dyDescent="0.25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 x14ac:dyDescent="0.25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 x14ac:dyDescent="0.25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 x14ac:dyDescent="0.25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 x14ac:dyDescent="0.25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 x14ac:dyDescent="0.25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 x14ac:dyDescent="0.25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 x14ac:dyDescent="0.25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 x14ac:dyDescent="0.25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 x14ac:dyDescent="0.25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 x14ac:dyDescent="0.25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 x14ac:dyDescent="0.25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 x14ac:dyDescent="0.25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 x14ac:dyDescent="0.25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 x14ac:dyDescent="0.25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 x14ac:dyDescent="0.25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 x14ac:dyDescent="0.25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 x14ac:dyDescent="0.25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 x14ac:dyDescent="0.25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 x14ac:dyDescent="0.25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 x14ac:dyDescent="0.25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 x14ac:dyDescent="0.25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 x14ac:dyDescent="0.25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 x14ac:dyDescent="0.25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 x14ac:dyDescent="0.25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 x14ac:dyDescent="0.25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 x14ac:dyDescent="0.25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 x14ac:dyDescent="0.25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 x14ac:dyDescent="0.25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 x14ac:dyDescent="0.25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 x14ac:dyDescent="0.25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 x14ac:dyDescent="0.25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 x14ac:dyDescent="0.25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 x14ac:dyDescent="0.25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 x14ac:dyDescent="0.25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 x14ac:dyDescent="0.25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 x14ac:dyDescent="0.25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 x14ac:dyDescent="0.25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 x14ac:dyDescent="0.25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 x14ac:dyDescent="0.25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 x14ac:dyDescent="0.25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 x14ac:dyDescent="0.25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 x14ac:dyDescent="0.25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 x14ac:dyDescent="0.25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 x14ac:dyDescent="0.25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 x14ac:dyDescent="0.25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 x14ac:dyDescent="0.25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 x14ac:dyDescent="0.25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 x14ac:dyDescent="0.25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 x14ac:dyDescent="0.25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 x14ac:dyDescent="0.25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 x14ac:dyDescent="0.25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 x14ac:dyDescent="0.25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 x14ac:dyDescent="0.25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 x14ac:dyDescent="0.25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 x14ac:dyDescent="0.25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 x14ac:dyDescent="0.25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 x14ac:dyDescent="0.25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 x14ac:dyDescent="0.25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 x14ac:dyDescent="0.25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 x14ac:dyDescent="0.25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 x14ac:dyDescent="0.25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 x14ac:dyDescent="0.25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 x14ac:dyDescent="0.25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 x14ac:dyDescent="0.25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 x14ac:dyDescent="0.25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 x14ac:dyDescent="0.25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 x14ac:dyDescent="0.25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 x14ac:dyDescent="0.25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 x14ac:dyDescent="0.25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 x14ac:dyDescent="0.25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 x14ac:dyDescent="0.25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 x14ac:dyDescent="0.25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 x14ac:dyDescent="0.25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 x14ac:dyDescent="0.25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 x14ac:dyDescent="0.25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 x14ac:dyDescent="0.25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 x14ac:dyDescent="0.25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 x14ac:dyDescent="0.25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 x14ac:dyDescent="0.25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 x14ac:dyDescent="0.25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 x14ac:dyDescent="0.25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 x14ac:dyDescent="0.25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 x14ac:dyDescent="0.25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 x14ac:dyDescent="0.25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 x14ac:dyDescent="0.25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 x14ac:dyDescent="0.25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 x14ac:dyDescent="0.25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 x14ac:dyDescent="0.25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 x14ac:dyDescent="0.25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 x14ac:dyDescent="0.25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 x14ac:dyDescent="0.25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 x14ac:dyDescent="0.25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 x14ac:dyDescent="0.25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 x14ac:dyDescent="0.25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 x14ac:dyDescent="0.25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 x14ac:dyDescent="0.25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 x14ac:dyDescent="0.25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 x14ac:dyDescent="0.25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 x14ac:dyDescent="0.25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 x14ac:dyDescent="0.25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 x14ac:dyDescent="0.25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 x14ac:dyDescent="0.25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 x14ac:dyDescent="0.25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 x14ac:dyDescent="0.25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 x14ac:dyDescent="0.25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 x14ac:dyDescent="0.25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 x14ac:dyDescent="0.25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 x14ac:dyDescent="0.25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 x14ac:dyDescent="0.25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 x14ac:dyDescent="0.25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 x14ac:dyDescent="0.25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 x14ac:dyDescent="0.25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 x14ac:dyDescent="0.25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 x14ac:dyDescent="0.25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 x14ac:dyDescent="0.25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 x14ac:dyDescent="0.25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 x14ac:dyDescent="0.25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 x14ac:dyDescent="0.25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 x14ac:dyDescent="0.25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 x14ac:dyDescent="0.25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 x14ac:dyDescent="0.25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 x14ac:dyDescent="0.25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 x14ac:dyDescent="0.25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 x14ac:dyDescent="0.25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 x14ac:dyDescent="0.25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 x14ac:dyDescent="0.25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 x14ac:dyDescent="0.25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 x14ac:dyDescent="0.25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 x14ac:dyDescent="0.25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 x14ac:dyDescent="0.25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 x14ac:dyDescent="0.25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 x14ac:dyDescent="0.25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 x14ac:dyDescent="0.25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 x14ac:dyDescent="0.25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 x14ac:dyDescent="0.25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 x14ac:dyDescent="0.25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 x14ac:dyDescent="0.25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 x14ac:dyDescent="0.25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 x14ac:dyDescent="0.25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 x14ac:dyDescent="0.25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 x14ac:dyDescent="0.25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 x14ac:dyDescent="0.25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 x14ac:dyDescent="0.25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 x14ac:dyDescent="0.25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 x14ac:dyDescent="0.25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 x14ac:dyDescent="0.25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 x14ac:dyDescent="0.25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 x14ac:dyDescent="0.25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 x14ac:dyDescent="0.25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 x14ac:dyDescent="0.25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 x14ac:dyDescent="0.25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 x14ac:dyDescent="0.25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 x14ac:dyDescent="0.25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 x14ac:dyDescent="0.25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 x14ac:dyDescent="0.25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 x14ac:dyDescent="0.25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 x14ac:dyDescent="0.25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 x14ac:dyDescent="0.25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 x14ac:dyDescent="0.25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 x14ac:dyDescent="0.25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 x14ac:dyDescent="0.25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 x14ac:dyDescent="0.25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 x14ac:dyDescent="0.25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 x14ac:dyDescent="0.25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 x14ac:dyDescent="0.25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 x14ac:dyDescent="0.25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 x14ac:dyDescent="0.25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 x14ac:dyDescent="0.25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 x14ac:dyDescent="0.25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 x14ac:dyDescent="0.25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 x14ac:dyDescent="0.25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 x14ac:dyDescent="0.25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 x14ac:dyDescent="0.25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 x14ac:dyDescent="0.25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 x14ac:dyDescent="0.25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 x14ac:dyDescent="0.25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 x14ac:dyDescent="0.25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 x14ac:dyDescent="0.25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 x14ac:dyDescent="0.25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 x14ac:dyDescent="0.25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 x14ac:dyDescent="0.25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 x14ac:dyDescent="0.25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 x14ac:dyDescent="0.25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 x14ac:dyDescent="0.25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 x14ac:dyDescent="0.25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 x14ac:dyDescent="0.25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 x14ac:dyDescent="0.25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 x14ac:dyDescent="0.25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 x14ac:dyDescent="0.25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 x14ac:dyDescent="0.25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 x14ac:dyDescent="0.25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 x14ac:dyDescent="0.25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 x14ac:dyDescent="0.25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 x14ac:dyDescent="0.25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 x14ac:dyDescent="0.25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 x14ac:dyDescent="0.25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 x14ac:dyDescent="0.25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 x14ac:dyDescent="0.25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 x14ac:dyDescent="0.25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 x14ac:dyDescent="0.25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 x14ac:dyDescent="0.25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 x14ac:dyDescent="0.25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 x14ac:dyDescent="0.25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 x14ac:dyDescent="0.25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 x14ac:dyDescent="0.25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 x14ac:dyDescent="0.25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 x14ac:dyDescent="0.25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 x14ac:dyDescent="0.25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 x14ac:dyDescent="0.25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 x14ac:dyDescent="0.25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 x14ac:dyDescent="0.25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 x14ac:dyDescent="0.25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 x14ac:dyDescent="0.25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 x14ac:dyDescent="0.25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 x14ac:dyDescent="0.25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 x14ac:dyDescent="0.25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 x14ac:dyDescent="0.25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 x14ac:dyDescent="0.25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 x14ac:dyDescent="0.25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 x14ac:dyDescent="0.25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 x14ac:dyDescent="0.25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 x14ac:dyDescent="0.25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 x14ac:dyDescent="0.25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 x14ac:dyDescent="0.25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 x14ac:dyDescent="0.25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 x14ac:dyDescent="0.25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 x14ac:dyDescent="0.25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 x14ac:dyDescent="0.25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 x14ac:dyDescent="0.25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 x14ac:dyDescent="0.25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 x14ac:dyDescent="0.25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 x14ac:dyDescent="0.25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 x14ac:dyDescent="0.25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 x14ac:dyDescent="0.25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 x14ac:dyDescent="0.25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 x14ac:dyDescent="0.25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 x14ac:dyDescent="0.25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 x14ac:dyDescent="0.25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 x14ac:dyDescent="0.25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 x14ac:dyDescent="0.25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 x14ac:dyDescent="0.25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 x14ac:dyDescent="0.25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 x14ac:dyDescent="0.25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 x14ac:dyDescent="0.25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 x14ac:dyDescent="0.25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 x14ac:dyDescent="0.25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 x14ac:dyDescent="0.25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 x14ac:dyDescent="0.25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 x14ac:dyDescent="0.25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 x14ac:dyDescent="0.25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 x14ac:dyDescent="0.25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 x14ac:dyDescent="0.25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 x14ac:dyDescent="0.25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 x14ac:dyDescent="0.25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 x14ac:dyDescent="0.25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 x14ac:dyDescent="0.25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 x14ac:dyDescent="0.25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 x14ac:dyDescent="0.25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 x14ac:dyDescent="0.25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 x14ac:dyDescent="0.25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 x14ac:dyDescent="0.25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 x14ac:dyDescent="0.25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 x14ac:dyDescent="0.25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 x14ac:dyDescent="0.25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 x14ac:dyDescent="0.25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 x14ac:dyDescent="0.25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 x14ac:dyDescent="0.25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 x14ac:dyDescent="0.25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 x14ac:dyDescent="0.25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 x14ac:dyDescent="0.25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 x14ac:dyDescent="0.25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 x14ac:dyDescent="0.25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 x14ac:dyDescent="0.25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 x14ac:dyDescent="0.25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 x14ac:dyDescent="0.25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 x14ac:dyDescent="0.25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 x14ac:dyDescent="0.25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 x14ac:dyDescent="0.25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 x14ac:dyDescent="0.25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 x14ac:dyDescent="0.25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 x14ac:dyDescent="0.25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 x14ac:dyDescent="0.25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 x14ac:dyDescent="0.25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 x14ac:dyDescent="0.25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 x14ac:dyDescent="0.25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 x14ac:dyDescent="0.25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 x14ac:dyDescent="0.25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 x14ac:dyDescent="0.25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 x14ac:dyDescent="0.25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 x14ac:dyDescent="0.25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 x14ac:dyDescent="0.25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 x14ac:dyDescent="0.25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 x14ac:dyDescent="0.25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 x14ac:dyDescent="0.25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 x14ac:dyDescent="0.25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 x14ac:dyDescent="0.25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 x14ac:dyDescent="0.25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 x14ac:dyDescent="0.25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 x14ac:dyDescent="0.25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 x14ac:dyDescent="0.25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 x14ac:dyDescent="0.25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 x14ac:dyDescent="0.25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 x14ac:dyDescent="0.25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 x14ac:dyDescent="0.25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 x14ac:dyDescent="0.25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 x14ac:dyDescent="0.25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 x14ac:dyDescent="0.25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 x14ac:dyDescent="0.25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 x14ac:dyDescent="0.25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 x14ac:dyDescent="0.25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 x14ac:dyDescent="0.25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 x14ac:dyDescent="0.25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 x14ac:dyDescent="0.25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 x14ac:dyDescent="0.25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 x14ac:dyDescent="0.25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 x14ac:dyDescent="0.25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 x14ac:dyDescent="0.25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 x14ac:dyDescent="0.25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 x14ac:dyDescent="0.25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 x14ac:dyDescent="0.25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 x14ac:dyDescent="0.25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 x14ac:dyDescent="0.25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 x14ac:dyDescent="0.25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 x14ac:dyDescent="0.25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 x14ac:dyDescent="0.25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 x14ac:dyDescent="0.25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 x14ac:dyDescent="0.25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 x14ac:dyDescent="0.25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 x14ac:dyDescent="0.25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 x14ac:dyDescent="0.25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 x14ac:dyDescent="0.25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 x14ac:dyDescent="0.25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 x14ac:dyDescent="0.25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 x14ac:dyDescent="0.25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 x14ac:dyDescent="0.25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 x14ac:dyDescent="0.25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 x14ac:dyDescent="0.25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 x14ac:dyDescent="0.25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 x14ac:dyDescent="0.25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 x14ac:dyDescent="0.25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 x14ac:dyDescent="0.25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 x14ac:dyDescent="0.25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 x14ac:dyDescent="0.25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 x14ac:dyDescent="0.25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 x14ac:dyDescent="0.25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 x14ac:dyDescent="0.25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 x14ac:dyDescent="0.25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 x14ac:dyDescent="0.25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 x14ac:dyDescent="0.25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 x14ac:dyDescent="0.25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 x14ac:dyDescent="0.25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 x14ac:dyDescent="0.25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 x14ac:dyDescent="0.25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 x14ac:dyDescent="0.25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 x14ac:dyDescent="0.25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 x14ac:dyDescent="0.25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 x14ac:dyDescent="0.25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 x14ac:dyDescent="0.25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 x14ac:dyDescent="0.25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 x14ac:dyDescent="0.25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 x14ac:dyDescent="0.25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 x14ac:dyDescent="0.25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 x14ac:dyDescent="0.25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 x14ac:dyDescent="0.25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 x14ac:dyDescent="0.25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 x14ac:dyDescent="0.25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 x14ac:dyDescent="0.25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 x14ac:dyDescent="0.25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 x14ac:dyDescent="0.25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 x14ac:dyDescent="0.25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 x14ac:dyDescent="0.25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 x14ac:dyDescent="0.25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 x14ac:dyDescent="0.25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 x14ac:dyDescent="0.25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 x14ac:dyDescent="0.25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 x14ac:dyDescent="0.25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 x14ac:dyDescent="0.25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 x14ac:dyDescent="0.25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 x14ac:dyDescent="0.25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 x14ac:dyDescent="0.25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 x14ac:dyDescent="0.25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 x14ac:dyDescent="0.25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 x14ac:dyDescent="0.25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 x14ac:dyDescent="0.25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 x14ac:dyDescent="0.25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 x14ac:dyDescent="0.25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 x14ac:dyDescent="0.25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 x14ac:dyDescent="0.25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 x14ac:dyDescent="0.25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 x14ac:dyDescent="0.25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 x14ac:dyDescent="0.25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 x14ac:dyDescent="0.25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 x14ac:dyDescent="0.25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 x14ac:dyDescent="0.25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 x14ac:dyDescent="0.25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 x14ac:dyDescent="0.25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 x14ac:dyDescent="0.25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 x14ac:dyDescent="0.25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 x14ac:dyDescent="0.25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 x14ac:dyDescent="0.25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 x14ac:dyDescent="0.25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 x14ac:dyDescent="0.25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 x14ac:dyDescent="0.25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 x14ac:dyDescent="0.25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 x14ac:dyDescent="0.25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 x14ac:dyDescent="0.25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 x14ac:dyDescent="0.25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 x14ac:dyDescent="0.25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 x14ac:dyDescent="0.25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 x14ac:dyDescent="0.25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 x14ac:dyDescent="0.25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 x14ac:dyDescent="0.25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 x14ac:dyDescent="0.25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 x14ac:dyDescent="0.25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 x14ac:dyDescent="0.25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 x14ac:dyDescent="0.25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 x14ac:dyDescent="0.25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 x14ac:dyDescent="0.25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 x14ac:dyDescent="0.25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 x14ac:dyDescent="0.25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 x14ac:dyDescent="0.25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 x14ac:dyDescent="0.25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 x14ac:dyDescent="0.25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 x14ac:dyDescent="0.25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 x14ac:dyDescent="0.25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 x14ac:dyDescent="0.25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 x14ac:dyDescent="0.25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 x14ac:dyDescent="0.25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 x14ac:dyDescent="0.25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 x14ac:dyDescent="0.25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 x14ac:dyDescent="0.25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 x14ac:dyDescent="0.25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 x14ac:dyDescent="0.25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 x14ac:dyDescent="0.25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 x14ac:dyDescent="0.25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 x14ac:dyDescent="0.25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 x14ac:dyDescent="0.25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 x14ac:dyDescent="0.25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 x14ac:dyDescent="0.25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 x14ac:dyDescent="0.25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 x14ac:dyDescent="0.25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 x14ac:dyDescent="0.25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 x14ac:dyDescent="0.25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 x14ac:dyDescent="0.25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 x14ac:dyDescent="0.25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 x14ac:dyDescent="0.25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 x14ac:dyDescent="0.25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 x14ac:dyDescent="0.25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 x14ac:dyDescent="0.25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 x14ac:dyDescent="0.25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 x14ac:dyDescent="0.25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 x14ac:dyDescent="0.25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 x14ac:dyDescent="0.25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 x14ac:dyDescent="0.25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 x14ac:dyDescent="0.25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 x14ac:dyDescent="0.25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 x14ac:dyDescent="0.25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 x14ac:dyDescent="0.25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 x14ac:dyDescent="0.25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 x14ac:dyDescent="0.25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 x14ac:dyDescent="0.25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 x14ac:dyDescent="0.25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 x14ac:dyDescent="0.25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 x14ac:dyDescent="0.25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 x14ac:dyDescent="0.25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 x14ac:dyDescent="0.25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 x14ac:dyDescent="0.25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 x14ac:dyDescent="0.25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 x14ac:dyDescent="0.25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 x14ac:dyDescent="0.25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 x14ac:dyDescent="0.25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 x14ac:dyDescent="0.25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 x14ac:dyDescent="0.25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 x14ac:dyDescent="0.25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 x14ac:dyDescent="0.25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 x14ac:dyDescent="0.25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 x14ac:dyDescent="0.25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 x14ac:dyDescent="0.25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 x14ac:dyDescent="0.25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 x14ac:dyDescent="0.25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 x14ac:dyDescent="0.25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 x14ac:dyDescent="0.25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 x14ac:dyDescent="0.25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 x14ac:dyDescent="0.25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 x14ac:dyDescent="0.25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 x14ac:dyDescent="0.25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 x14ac:dyDescent="0.25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 x14ac:dyDescent="0.25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 x14ac:dyDescent="0.25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 x14ac:dyDescent="0.25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 x14ac:dyDescent="0.25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 x14ac:dyDescent="0.25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 x14ac:dyDescent="0.25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 x14ac:dyDescent="0.25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 x14ac:dyDescent="0.25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 x14ac:dyDescent="0.25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 x14ac:dyDescent="0.25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 x14ac:dyDescent="0.25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 x14ac:dyDescent="0.25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 x14ac:dyDescent="0.25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 x14ac:dyDescent="0.25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 x14ac:dyDescent="0.25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 x14ac:dyDescent="0.25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 x14ac:dyDescent="0.25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 x14ac:dyDescent="0.25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 x14ac:dyDescent="0.25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 x14ac:dyDescent="0.25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 x14ac:dyDescent="0.25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 x14ac:dyDescent="0.25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 x14ac:dyDescent="0.25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 x14ac:dyDescent="0.25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 x14ac:dyDescent="0.25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 x14ac:dyDescent="0.25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 x14ac:dyDescent="0.25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 x14ac:dyDescent="0.25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 x14ac:dyDescent="0.25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 x14ac:dyDescent="0.25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 x14ac:dyDescent="0.25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 x14ac:dyDescent="0.25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 x14ac:dyDescent="0.25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 x14ac:dyDescent="0.25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 x14ac:dyDescent="0.25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 x14ac:dyDescent="0.25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 x14ac:dyDescent="0.25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 x14ac:dyDescent="0.25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 x14ac:dyDescent="0.25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 x14ac:dyDescent="0.25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 x14ac:dyDescent="0.25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 x14ac:dyDescent="0.25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 x14ac:dyDescent="0.25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 x14ac:dyDescent="0.25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 x14ac:dyDescent="0.25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 x14ac:dyDescent="0.25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 x14ac:dyDescent="0.25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 x14ac:dyDescent="0.25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 x14ac:dyDescent="0.25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 x14ac:dyDescent="0.25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 x14ac:dyDescent="0.25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 x14ac:dyDescent="0.25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 x14ac:dyDescent="0.25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 x14ac:dyDescent="0.25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 x14ac:dyDescent="0.25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 x14ac:dyDescent="0.25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 x14ac:dyDescent="0.25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 x14ac:dyDescent="0.25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 x14ac:dyDescent="0.25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 x14ac:dyDescent="0.25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 x14ac:dyDescent="0.25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 x14ac:dyDescent="0.25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 x14ac:dyDescent="0.25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 x14ac:dyDescent="0.25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 x14ac:dyDescent="0.25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 x14ac:dyDescent="0.25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 x14ac:dyDescent="0.25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 x14ac:dyDescent="0.25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 x14ac:dyDescent="0.25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 x14ac:dyDescent="0.25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 x14ac:dyDescent="0.25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 x14ac:dyDescent="0.25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 x14ac:dyDescent="0.25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 x14ac:dyDescent="0.25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 x14ac:dyDescent="0.25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 x14ac:dyDescent="0.25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 x14ac:dyDescent="0.25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 x14ac:dyDescent="0.25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 x14ac:dyDescent="0.25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 x14ac:dyDescent="0.25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 x14ac:dyDescent="0.25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 x14ac:dyDescent="0.25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 x14ac:dyDescent="0.25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 x14ac:dyDescent="0.25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 x14ac:dyDescent="0.25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 x14ac:dyDescent="0.25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 x14ac:dyDescent="0.25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 x14ac:dyDescent="0.25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 x14ac:dyDescent="0.25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 x14ac:dyDescent="0.25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 x14ac:dyDescent="0.25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 x14ac:dyDescent="0.25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 x14ac:dyDescent="0.25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 x14ac:dyDescent="0.25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 x14ac:dyDescent="0.25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 x14ac:dyDescent="0.25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 x14ac:dyDescent="0.25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 x14ac:dyDescent="0.25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 x14ac:dyDescent="0.25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 x14ac:dyDescent="0.25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 x14ac:dyDescent="0.25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 x14ac:dyDescent="0.25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 x14ac:dyDescent="0.25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 x14ac:dyDescent="0.25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 x14ac:dyDescent="0.25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 x14ac:dyDescent="0.25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 x14ac:dyDescent="0.25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 x14ac:dyDescent="0.25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 x14ac:dyDescent="0.25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 x14ac:dyDescent="0.25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 x14ac:dyDescent="0.25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 x14ac:dyDescent="0.25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 x14ac:dyDescent="0.25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 x14ac:dyDescent="0.25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 x14ac:dyDescent="0.25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 x14ac:dyDescent="0.25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 x14ac:dyDescent="0.25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 x14ac:dyDescent="0.25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 x14ac:dyDescent="0.25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 x14ac:dyDescent="0.25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 x14ac:dyDescent="0.25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 x14ac:dyDescent="0.25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 x14ac:dyDescent="0.25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 x14ac:dyDescent="0.25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 x14ac:dyDescent="0.25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 x14ac:dyDescent="0.25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 x14ac:dyDescent="0.25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 x14ac:dyDescent="0.25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 x14ac:dyDescent="0.25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 x14ac:dyDescent="0.25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 x14ac:dyDescent="0.25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 x14ac:dyDescent="0.25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 x14ac:dyDescent="0.25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 x14ac:dyDescent="0.25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 x14ac:dyDescent="0.25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 x14ac:dyDescent="0.25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 x14ac:dyDescent="0.25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 x14ac:dyDescent="0.25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 x14ac:dyDescent="0.25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 x14ac:dyDescent="0.25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 x14ac:dyDescent="0.25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 x14ac:dyDescent="0.25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 x14ac:dyDescent="0.25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 x14ac:dyDescent="0.25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 x14ac:dyDescent="0.25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 x14ac:dyDescent="0.25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 x14ac:dyDescent="0.25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 x14ac:dyDescent="0.25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 x14ac:dyDescent="0.25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 x14ac:dyDescent="0.25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 x14ac:dyDescent="0.25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 x14ac:dyDescent="0.25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 x14ac:dyDescent="0.25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 x14ac:dyDescent="0.25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 x14ac:dyDescent="0.25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 x14ac:dyDescent="0.25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 x14ac:dyDescent="0.25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 x14ac:dyDescent="0.25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 x14ac:dyDescent="0.25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 x14ac:dyDescent="0.25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 x14ac:dyDescent="0.25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 x14ac:dyDescent="0.25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 x14ac:dyDescent="0.25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 x14ac:dyDescent="0.25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 x14ac:dyDescent="0.25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 x14ac:dyDescent="0.25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 x14ac:dyDescent="0.25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 x14ac:dyDescent="0.25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3:J81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ADMIN</cp:lastModifiedBy>
  <cp:lastPrinted>2016-07-20T11:36:53Z</cp:lastPrinted>
  <dcterms:created xsi:type="dcterms:W3CDTF">2014-12-09T12:52:40Z</dcterms:created>
  <dcterms:modified xsi:type="dcterms:W3CDTF">2016-07-20T11:37:02Z</dcterms:modified>
</cp:coreProperties>
</file>