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K:\EDITAIS DE LICITACOES\EDITAIS DE LICITAÇÃO - ANO 2021\EDITAIS DE PREGÃO 2021\EDITAIS DE PREGÃO PRESENCIAL 2021\PP 01_2021 - Transporte Escolar 2021\"/>
    </mc:Choice>
  </mc:AlternateContent>
  <xr:revisionPtr revIDLastSave="0" documentId="13_ncr:1_{9E2AF5ED-AAA8-4D3E-986E-E684A4241104}" xr6:coauthVersionLast="43" xr6:coauthVersionMax="43" xr10:uidLastSave="{00000000-0000-0000-0000-000000000000}"/>
  <bookViews>
    <workbookView xWindow="-120" yWindow="-120" windowWidth="29040" windowHeight="15840" tabRatio="500" activeTab="8" xr2:uid="{00000000-000D-0000-FFFF-FFFF00000000}"/>
  </bookViews>
  <sheets>
    <sheet name="ROTA 01" sheetId="1" r:id="rId1"/>
    <sheet name="ROTA 02" sheetId="2" r:id="rId2"/>
    <sheet name="ROTA 03" sheetId="3" r:id="rId3"/>
    <sheet name="ROTA 04" sheetId="4" r:id="rId4"/>
    <sheet name="ROTA 05" sheetId="5" r:id="rId5"/>
    <sheet name="ROTA 06" sheetId="6" r:id="rId6"/>
    <sheet name="ROTA 07" sheetId="7" r:id="rId7"/>
    <sheet name="ROTA 08" sheetId="9" r:id="rId8"/>
    <sheet name="ROTA 09" sheetId="11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6" i="5" l="1"/>
  <c r="D32" i="3"/>
  <c r="B26" i="2"/>
  <c r="D21" i="2"/>
  <c r="D21" i="9"/>
  <c r="D20" i="9"/>
  <c r="D21" i="1"/>
  <c r="D20" i="2"/>
  <c r="D20" i="1"/>
  <c r="B26" i="3" l="1"/>
  <c r="B26" i="1"/>
  <c r="D32" i="11" l="1"/>
  <c r="D33" i="11" s="1"/>
  <c r="B26" i="11"/>
  <c r="D21" i="11"/>
  <c r="B21" i="11"/>
  <c r="B23" i="11" s="1"/>
  <c r="D20" i="11"/>
  <c r="D18" i="11"/>
  <c r="D19" i="11" s="1"/>
  <c r="D17" i="11"/>
  <c r="B17" i="11"/>
  <c r="D11" i="11"/>
  <c r="D12" i="11" s="1"/>
  <c r="D14" i="11" s="1"/>
  <c r="B11" i="11"/>
  <c r="D32" i="9"/>
  <c r="D33" i="9" s="1"/>
  <c r="B26" i="9"/>
  <c r="B21" i="9"/>
  <c r="B23" i="9" s="1"/>
  <c r="D18" i="9"/>
  <c r="D19" i="9" s="1"/>
  <c r="D17" i="9"/>
  <c r="D22" i="9" s="1"/>
  <c r="D25" i="9" s="1"/>
  <c r="B17" i="9"/>
  <c r="D11" i="9"/>
  <c r="D12" i="9" s="1"/>
  <c r="D14" i="9" s="1"/>
  <c r="B11" i="9"/>
  <c r="B17" i="3"/>
  <c r="B17" i="1"/>
  <c r="B11" i="1"/>
  <c r="B34" i="11" l="1"/>
  <c r="B34" i="9"/>
  <c r="D22" i="11"/>
  <c r="D25" i="11" s="1"/>
  <c r="D34" i="11" s="1"/>
  <c r="D34" i="9"/>
  <c r="D32" i="7"/>
  <c r="D33" i="7" s="1"/>
  <c r="B26" i="7"/>
  <c r="D21" i="7"/>
  <c r="B21" i="7"/>
  <c r="B23" i="7" s="1"/>
  <c r="D20" i="7"/>
  <c r="D18" i="7"/>
  <c r="D19" i="7" s="1"/>
  <c r="D17" i="7"/>
  <c r="B17" i="7"/>
  <c r="D11" i="7"/>
  <c r="D12" i="7" s="1"/>
  <c r="D14" i="7" s="1"/>
  <c r="B11" i="7"/>
  <c r="D32" i="6"/>
  <c r="D33" i="6" s="1"/>
  <c r="B26" i="6"/>
  <c r="D21" i="6"/>
  <c r="B21" i="6"/>
  <c r="B23" i="6" s="1"/>
  <c r="D20" i="6"/>
  <c r="D18" i="6"/>
  <c r="D17" i="6"/>
  <c r="B17" i="6"/>
  <c r="D11" i="6"/>
  <c r="D12" i="6" s="1"/>
  <c r="D14" i="6" s="1"/>
  <c r="B11" i="6"/>
  <c r="D32" i="5"/>
  <c r="D33" i="5" s="1"/>
  <c r="D21" i="5"/>
  <c r="B21" i="5"/>
  <c r="B23" i="5" s="1"/>
  <c r="D20" i="5"/>
  <c r="D18" i="5"/>
  <c r="D19" i="5" s="1"/>
  <c r="D17" i="5"/>
  <c r="B17" i="5"/>
  <c r="D11" i="5"/>
  <c r="D12" i="5" s="1"/>
  <c r="D14" i="5" s="1"/>
  <c r="B11" i="5"/>
  <c r="D32" i="4"/>
  <c r="D33" i="4" s="1"/>
  <c r="B26" i="4"/>
  <c r="D21" i="4"/>
  <c r="B21" i="4"/>
  <c r="B23" i="4" s="1"/>
  <c r="D20" i="4"/>
  <c r="D18" i="4"/>
  <c r="D19" i="4" s="1"/>
  <c r="D17" i="4"/>
  <c r="B17" i="4"/>
  <c r="D11" i="4"/>
  <c r="D12" i="4" s="1"/>
  <c r="D14" i="4" s="1"/>
  <c r="B11" i="4"/>
  <c r="D33" i="3"/>
  <c r="D21" i="3"/>
  <c r="B21" i="3"/>
  <c r="B23" i="3" s="1"/>
  <c r="D20" i="3"/>
  <c r="D18" i="3"/>
  <c r="D19" i="3" s="1"/>
  <c r="D17" i="3"/>
  <c r="D11" i="3"/>
  <c r="D12" i="3" s="1"/>
  <c r="D14" i="3" s="1"/>
  <c r="B11" i="3"/>
  <c r="D32" i="2"/>
  <c r="D33" i="2" s="1"/>
  <c r="B21" i="2"/>
  <c r="B23" i="2" s="1"/>
  <c r="D18" i="2"/>
  <c r="D19" i="2" s="1"/>
  <c r="D17" i="2"/>
  <c r="D22" i="2" s="1"/>
  <c r="B17" i="2"/>
  <c r="D11" i="2"/>
  <c r="B11" i="2"/>
  <c r="D32" i="1"/>
  <c r="D33" i="1" s="1"/>
  <c r="B21" i="1"/>
  <c r="D11" i="1"/>
  <c r="D12" i="1" s="1"/>
  <c r="D14" i="1" s="1"/>
  <c r="D35" i="11" l="1"/>
  <c r="D37" i="11" s="1"/>
  <c r="D35" i="9"/>
  <c r="D37" i="9" s="1"/>
  <c r="D12" i="2"/>
  <c r="D14" i="2" s="1"/>
  <c r="B23" i="1"/>
  <c r="B34" i="1" s="1"/>
  <c r="D22" i="5"/>
  <c r="D25" i="5" s="1"/>
  <c r="D34" i="5" s="1"/>
  <c r="D22" i="4"/>
  <c r="D25" i="4" s="1"/>
  <c r="D34" i="4" s="1"/>
  <c r="D22" i="3"/>
  <c r="D25" i="3" s="1"/>
  <c r="D34" i="3" s="1"/>
  <c r="D22" i="7"/>
  <c r="D25" i="7" s="1"/>
  <c r="D34" i="7" s="1"/>
  <c r="B34" i="7"/>
  <c r="B34" i="6"/>
  <c r="B34" i="5"/>
  <c r="B34" i="4"/>
  <c r="B34" i="3"/>
  <c r="D25" i="2"/>
  <c r="B34" i="2"/>
  <c r="D19" i="6"/>
  <c r="D22" i="6" s="1"/>
  <c r="D25" i="6" s="1"/>
  <c r="D34" i="6" s="1"/>
  <c r="D34" i="2" l="1"/>
  <c r="D35" i="2" s="1"/>
  <c r="D37" i="2" s="1"/>
  <c r="D35" i="7"/>
  <c r="D37" i="7" s="1"/>
  <c r="D35" i="6"/>
  <c r="D37" i="6" s="1"/>
  <c r="D35" i="5"/>
  <c r="D37" i="5" s="1"/>
  <c r="D35" i="4"/>
  <c r="D37" i="4" s="1"/>
  <c r="D35" i="3"/>
  <c r="D37" i="3" s="1"/>
  <c r="D18" i="1"/>
  <c r="D19" i="1" s="1"/>
  <c r="D17" i="1"/>
  <c r="D22" i="1" l="1"/>
  <c r="D25" i="1" l="1"/>
  <c r="D34" i="1" s="1"/>
  <c r="D35" i="1" l="1"/>
  <c r="D37" i="1" s="1"/>
</calcChain>
</file>

<file path=xl/sharedStrings.xml><?xml version="1.0" encoding="utf-8"?>
<sst xmlns="http://schemas.openxmlformats.org/spreadsheetml/2006/main" count="497" uniqueCount="104">
  <si>
    <t>Custos Variaveis</t>
  </si>
  <si>
    <t>Custos Fixos</t>
  </si>
  <si>
    <t>CUSTOS DE CAPITAL E DEPRECIAÇÃO</t>
  </si>
  <si>
    <t>Preço Do Litro Óleo Diesel</t>
  </si>
  <si>
    <t>Média Consumida KM/Litro</t>
  </si>
  <si>
    <t>Valor da Depreciação anual %</t>
  </si>
  <si>
    <t>Custo Óleo Diesel por KM</t>
  </si>
  <si>
    <t>Valor da Depreciação anual r$</t>
  </si>
  <si>
    <t>Valor a Depreciar no mês</t>
  </si>
  <si>
    <t>OLEO LUBRIFICANTE</t>
  </si>
  <si>
    <t>Preço do Litro Lubrificante</t>
  </si>
  <si>
    <t>Custo da Depreciação por KM</t>
  </si>
  <si>
    <t>MOTORISTA</t>
  </si>
  <si>
    <t xml:space="preserve">Km Rodados com 1 Troca </t>
  </si>
  <si>
    <t xml:space="preserve">Motorista </t>
  </si>
  <si>
    <t>Custo do Lubrificante por KM</t>
  </si>
  <si>
    <t>13º</t>
  </si>
  <si>
    <t>PNEUS DE RODAGEM</t>
  </si>
  <si>
    <t>Férias</t>
  </si>
  <si>
    <t>Preço do Pneu utilizado</t>
  </si>
  <si>
    <t>1/3 de Férias</t>
  </si>
  <si>
    <t>Qtd. Pneus Rodando</t>
  </si>
  <si>
    <t>FGTS</t>
  </si>
  <si>
    <t>INSS</t>
  </si>
  <si>
    <t>Vida util do Pneus por KM</t>
  </si>
  <si>
    <t>Custo Funcionário Mês</t>
  </si>
  <si>
    <t>Custo dos Pneus de rodagem Por KM</t>
  </si>
  <si>
    <t>MANUTENÇÃO DO VEÍCULO</t>
  </si>
  <si>
    <t>Custo de Manutenção por mês</t>
  </si>
  <si>
    <t>Custo do Motorista por KM</t>
  </si>
  <si>
    <t>Custo da Manutenção por KM</t>
  </si>
  <si>
    <t>IPVA E CONTADOR</t>
  </si>
  <si>
    <t xml:space="preserve">Seguro Resp. Civil e Casco </t>
  </si>
  <si>
    <t>Laudos Detran/Inmetro</t>
  </si>
  <si>
    <t>DPVAT</t>
  </si>
  <si>
    <t>Honorarios com Contador</t>
  </si>
  <si>
    <t>Totais dos custos</t>
  </si>
  <si>
    <t>Custo por Km</t>
  </si>
  <si>
    <t>Total dos Custos variaveis</t>
  </si>
  <si>
    <t>Total dos Custos Fixos</t>
  </si>
  <si>
    <t>Total dos Custos Variaveis + Custos Fixos</t>
  </si>
  <si>
    <t>Margem de Lucro em Percentual</t>
  </si>
  <si>
    <t>Total a Pagar por Kilometro Rodado</t>
  </si>
  <si>
    <t>Preço Do Litro Oleo Diesel</t>
  </si>
  <si>
    <t>Custo Oleo Diesel por KM</t>
  </si>
  <si>
    <t>Honorários com Contador</t>
  </si>
  <si>
    <t>Combustível</t>
  </si>
  <si>
    <t xml:space="preserve">Preço do Pneu utilizado  - </t>
  </si>
  <si>
    <t>Valor Médio do Veículo</t>
  </si>
  <si>
    <t xml:space="preserve"> </t>
  </si>
  <si>
    <t>Custos Variáveis</t>
  </si>
  <si>
    <t>ÓLEO LUBRIFICANTE</t>
  </si>
  <si>
    <t>ISENTO</t>
  </si>
  <si>
    <t>Custo Gasolina por KM</t>
  </si>
  <si>
    <t>Valor da Depreciação anual R$</t>
  </si>
  <si>
    <t>Veículo com no mínimo 25 Lugares</t>
  </si>
  <si>
    <t>ROTA Nº 01</t>
  </si>
  <si>
    <t>Kilometragem Estimada Percorrida ao Dia: 110</t>
  </si>
  <si>
    <t>Valor Médio de venda do Veículo</t>
  </si>
  <si>
    <t xml:space="preserve"> VEÍCULO COM NO MÍNIMO 30 LUGARES </t>
  </si>
  <si>
    <t>ROTA N° 02</t>
  </si>
  <si>
    <t>Kilometragem Estimada Percorrida ao Dia: 114</t>
  </si>
  <si>
    <t xml:space="preserve">VEÍCULO COM NO MÍNIMO 25 LUGARES </t>
  </si>
  <si>
    <t>ROTA N° 03</t>
  </si>
  <si>
    <t>Kilometragem Estimada Percorrida ao Dia: 80</t>
  </si>
  <si>
    <t>ROTA N° 04</t>
  </si>
  <si>
    <t>Kilometragem estimada percorrida por dia: 110</t>
  </si>
  <si>
    <t>ROTA Nº 05</t>
  </si>
  <si>
    <t>Kilometragem Percorrida no Dia: 155</t>
  </si>
  <si>
    <t>Veículo com no Mínimo 15 Lugares</t>
  </si>
  <si>
    <t>ROTA Nº 06</t>
  </si>
  <si>
    <t>Kilometragem estimada percorrida por dia: 135</t>
  </si>
  <si>
    <t>Veículo com no Mínimo 09 lugares</t>
  </si>
  <si>
    <t>ROTA Nº 07</t>
  </si>
  <si>
    <t>Kilometragem estimada percorrida ao dia: 55</t>
  </si>
  <si>
    <t>ROTA Nº 08</t>
  </si>
  <si>
    <t>ROTA Nº 09</t>
  </si>
  <si>
    <t>Kilometragem estimada percorrida por dia: 115</t>
  </si>
  <si>
    <t>Seguro Resp. Civil e Casco</t>
  </si>
  <si>
    <t>Preço Do Litro Gasolina ou Óleo Diesel</t>
  </si>
  <si>
    <r>
      <t>Total na Troca –  (</t>
    </r>
    <r>
      <rPr>
        <sz val="10"/>
        <color rgb="FFFF0000"/>
        <rFont val="Calibri"/>
        <family val="2"/>
      </rPr>
      <t>preencher xxxx)</t>
    </r>
    <r>
      <rPr>
        <sz val="10"/>
        <color rgb="FF000000"/>
        <rFont val="Calibri"/>
        <family val="2"/>
        <charset val="1"/>
      </rPr>
      <t xml:space="preserve"> Litros</t>
    </r>
  </si>
  <si>
    <r>
      <t xml:space="preserve">Total na Troca - </t>
    </r>
    <r>
      <rPr>
        <sz val="10"/>
        <color rgb="FFFF0000"/>
        <rFont val="Calibri"/>
        <family val="2"/>
      </rPr>
      <t>(preencher xxxx)</t>
    </r>
    <r>
      <rPr>
        <sz val="10"/>
        <color rgb="FF000000"/>
        <rFont val="Calibri"/>
        <family val="2"/>
        <charset val="1"/>
      </rPr>
      <t xml:space="preserve"> Pneus</t>
    </r>
  </si>
  <si>
    <t>IPVA (trasnporte escolar é isento)</t>
  </si>
  <si>
    <r>
      <t xml:space="preserve">Total na Troca - </t>
    </r>
    <r>
      <rPr>
        <sz val="10"/>
        <color rgb="FFFF0000"/>
        <rFont val="Calibri"/>
        <family val="2"/>
      </rPr>
      <t xml:space="preserve"> (preencher xxxx)</t>
    </r>
    <r>
      <rPr>
        <sz val="10"/>
        <color rgb="FF000000"/>
        <rFont val="Calibri"/>
        <family val="2"/>
        <charset val="1"/>
      </rPr>
      <t xml:space="preserve"> Litros</t>
    </r>
  </si>
  <si>
    <r>
      <t xml:space="preserve">Total na Troca -  </t>
    </r>
    <r>
      <rPr>
        <sz val="10"/>
        <color rgb="FFFF0000"/>
        <rFont val="Calibri"/>
        <family val="2"/>
      </rPr>
      <t>(preencher xxxx)</t>
    </r>
    <r>
      <rPr>
        <sz val="10"/>
        <color rgb="FF000000"/>
        <rFont val="Calibri"/>
        <family val="2"/>
        <charset val="1"/>
      </rPr>
      <t xml:space="preserve"> Pneus</t>
    </r>
  </si>
  <si>
    <r>
      <t xml:space="preserve">Total na Troca – </t>
    </r>
    <r>
      <rPr>
        <sz val="10"/>
        <color rgb="FFFF0000"/>
        <rFont val="Calibri"/>
        <family val="2"/>
      </rPr>
      <t xml:space="preserve">(preencher xxxx) </t>
    </r>
    <r>
      <rPr>
        <sz val="10"/>
        <color rgb="FF000000"/>
        <rFont val="Calibri"/>
        <family val="2"/>
        <charset val="1"/>
      </rPr>
      <t>Litros</t>
    </r>
  </si>
  <si>
    <r>
      <t>Total na Troca -</t>
    </r>
    <r>
      <rPr>
        <sz val="10"/>
        <color rgb="FFFF0000"/>
        <rFont val="Calibri"/>
        <family val="2"/>
      </rPr>
      <t xml:space="preserve"> (preencher xxxx) </t>
    </r>
    <r>
      <rPr>
        <sz val="10"/>
        <color rgb="FF000000"/>
        <rFont val="Calibri"/>
        <family val="2"/>
        <charset val="1"/>
      </rPr>
      <t>Pneus</t>
    </r>
  </si>
  <si>
    <r>
      <t xml:space="preserve">Total na Troca – </t>
    </r>
    <r>
      <rPr>
        <sz val="10"/>
        <color rgb="FFFF0000"/>
        <rFont val="Calibri"/>
        <family val="2"/>
      </rPr>
      <t xml:space="preserve">(preencher xxxx) </t>
    </r>
    <r>
      <rPr>
        <sz val="10"/>
        <color rgb="FF000000"/>
        <rFont val="Calibri"/>
        <family val="2"/>
        <charset val="1"/>
      </rPr>
      <t xml:space="preserve"> Litros</t>
    </r>
  </si>
  <si>
    <r>
      <t xml:space="preserve">Total na Troca - </t>
    </r>
    <r>
      <rPr>
        <sz val="10"/>
        <color rgb="FFFF0000"/>
        <rFont val="Calibri"/>
        <family val="2"/>
      </rPr>
      <t xml:space="preserve">(preencher xxxx) </t>
    </r>
    <r>
      <rPr>
        <sz val="10"/>
        <color rgb="FF000000"/>
        <rFont val="Calibri"/>
        <family val="2"/>
        <charset val="1"/>
      </rPr>
      <t>Pneus</t>
    </r>
  </si>
  <si>
    <t>IPVA - transporte escolar é isento</t>
  </si>
  <si>
    <r>
      <t xml:space="preserve">Total na Troca - </t>
    </r>
    <r>
      <rPr>
        <sz val="10"/>
        <color rgb="FFFF0000"/>
        <rFont val="Calibri"/>
        <family val="2"/>
      </rPr>
      <t xml:space="preserve"> (preencher xxxx) </t>
    </r>
    <r>
      <rPr>
        <sz val="10"/>
        <color rgb="FF000000"/>
        <rFont val="Calibri"/>
        <family val="2"/>
        <charset val="1"/>
      </rPr>
      <t>Pneus</t>
    </r>
  </si>
  <si>
    <r>
      <t xml:space="preserve">Total na Troca –  </t>
    </r>
    <r>
      <rPr>
        <sz val="10"/>
        <color rgb="FFFF0000"/>
        <rFont val="Calibri"/>
        <family val="2"/>
      </rPr>
      <t xml:space="preserve">(preencher xxxx) </t>
    </r>
    <r>
      <rPr>
        <sz val="10"/>
        <color rgb="FF000000"/>
        <rFont val="Calibri"/>
        <family val="2"/>
        <charset val="1"/>
      </rPr>
      <t>Litros</t>
    </r>
  </si>
  <si>
    <r>
      <t xml:space="preserve">Total na Troca – </t>
    </r>
    <r>
      <rPr>
        <sz val="10"/>
        <color rgb="FFFF0000"/>
        <rFont val="Calibri"/>
        <family val="2"/>
      </rPr>
      <t>(preencher xxxx)</t>
    </r>
    <r>
      <rPr>
        <sz val="10"/>
        <color rgb="FF000000"/>
        <rFont val="Calibri"/>
        <family val="2"/>
        <charset val="1"/>
      </rPr>
      <t xml:space="preserve"> Litros</t>
    </r>
  </si>
  <si>
    <t>Média de Dias Letivos ao Mês: 20</t>
  </si>
  <si>
    <t>Km média Percorrida no Mês – 20d/110km</t>
  </si>
  <si>
    <t>Km média Percorida no Mês – 20d/114km</t>
  </si>
  <si>
    <t>Km média Percorrida no Mês – 20d/80km</t>
  </si>
  <si>
    <t>Média de Dias Letivos no Mês: 20</t>
  </si>
  <si>
    <r>
      <t>Km média Percorrida no Mês – 20d/110</t>
    </r>
    <r>
      <rPr>
        <b/>
        <sz val="10"/>
        <color rgb="FF000000"/>
        <rFont val="Calibri"/>
        <family val="2"/>
        <charset val="1"/>
      </rPr>
      <t>Km</t>
    </r>
  </si>
  <si>
    <t>Km média Percorida no Mês – 20d/155km</t>
  </si>
  <si>
    <t>Km média Percorida no Mês – 20d/135km</t>
  </si>
  <si>
    <t>Km média Percorida no Mês – 20d/55km</t>
  </si>
  <si>
    <t>Km média Percorida no Mês – 20d/115km</t>
  </si>
  <si>
    <t>Composição de Custos do KM Rodado - Transporte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</si>
</sst>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* #,##0.00\ ;\-* #,##0.00\ ;* \-#\ ;@\ "/>
    <numFmt numFmtId="165" formatCode="* #,##0.0000\ ;\-* #,##0.0000\ ;* \-#\ ;@\ "/>
    <numFmt numFmtId="166" formatCode="* #,##0\ ;\-* #,##0\ ;* \-#\ ;@\ "/>
    <numFmt numFmtId="167" formatCode="* #,##0.00\ ;* \-#,##0.00\ ;* \-#\ ;@\ "/>
  </numFmts>
  <fonts count="26" x14ac:knownFonts="1">
    <font>
      <sz val="11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/>
      <sz val="10"/>
      <color rgb="FFFFFFFF"/>
      <name val="Calibri"/>
      <family val="2"/>
      <charset val="1"/>
    </font>
    <font>
      <i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u/>
      <sz val="10"/>
      <color rgb="FF0000EE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333333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0"/>
      <color rgb="FF00B050"/>
      <name val="Calibri"/>
      <family val="2"/>
      <charset val="1"/>
    </font>
    <font>
      <b/>
      <i/>
      <u/>
      <sz val="10"/>
      <color rgb="FFFF0000"/>
      <name val="Calibri"/>
      <family val="2"/>
      <charset val="1"/>
    </font>
    <font>
      <b/>
      <i/>
      <sz val="10"/>
      <color rgb="FFFF0000"/>
      <name val="Calibri"/>
      <family val="2"/>
      <charset val="1"/>
    </font>
    <font>
      <b/>
      <i/>
      <u/>
      <sz val="10"/>
      <color rgb="FF00B050"/>
      <name val="Calibri"/>
      <family val="2"/>
      <charset val="1"/>
    </font>
    <font>
      <sz val="10"/>
      <name val="Calibri"/>
      <family val="2"/>
      <charset val="1"/>
    </font>
    <font>
      <b/>
      <sz val="10"/>
      <color rgb="FFFF0000"/>
      <name val="Calibri"/>
      <family val="2"/>
      <charset val="1"/>
    </font>
    <font>
      <b/>
      <i/>
      <u/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FF0000"/>
      <name val="Calibri"/>
      <family val="2"/>
    </font>
    <font>
      <b/>
      <sz val="18"/>
      <color rgb="FF000000"/>
      <name val="Calibri"/>
      <family val="2"/>
    </font>
    <font>
      <b/>
      <sz val="1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9D9D9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DDDDDD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rgb="FFFFFF00"/>
        <bgColor rgb="FFFFFFCC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8">
    <xf numFmtId="0" fontId="0" fillId="0" borderId="0"/>
    <xf numFmtId="164" fontId="22" fillId="0" borderId="0" applyBorder="0" applyProtection="0"/>
    <xf numFmtId="0" fontId="1" fillId="2" borderId="0" applyBorder="0" applyProtection="0"/>
    <xf numFmtId="0" fontId="2" fillId="0" borderId="0" applyBorder="0" applyProtection="0"/>
    <xf numFmtId="0" fontId="1" fillId="3" borderId="0" applyBorder="0" applyProtection="0"/>
    <xf numFmtId="0" fontId="2" fillId="4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8" borderId="0" applyBorder="0" applyProtection="0"/>
    <xf numFmtId="0" fontId="11" fillId="8" borderId="1" applyProtection="0"/>
    <xf numFmtId="0" fontId="22" fillId="0" borderId="0" applyBorder="0" applyProtection="0"/>
    <xf numFmtId="0" fontId="22" fillId="0" borderId="0" applyBorder="0" applyProtection="0"/>
    <xf numFmtId="0" fontId="3" fillId="0" borderId="0" applyBorder="0" applyProtection="0"/>
  </cellStyleXfs>
  <cellXfs count="81">
    <xf numFmtId="0" fontId="0" fillId="0" borderId="0" xfId="0"/>
    <xf numFmtId="0" fontId="12" fillId="0" borderId="0" xfId="0" applyFont="1"/>
    <xf numFmtId="0" fontId="16" fillId="0" borderId="5" xfId="0" applyFont="1" applyBorder="1"/>
    <xf numFmtId="0" fontId="12" fillId="0" borderId="6" xfId="0" applyFont="1" applyBorder="1"/>
    <xf numFmtId="0" fontId="16" fillId="0" borderId="0" xfId="0" applyFont="1" applyBorder="1"/>
    <xf numFmtId="0" fontId="17" fillId="0" borderId="5" xfId="0" applyFont="1" applyBorder="1"/>
    <xf numFmtId="0" fontId="17" fillId="0" borderId="0" xfId="0" applyFont="1" applyBorder="1"/>
    <xf numFmtId="0" fontId="12" fillId="0" borderId="5" xfId="0" applyFont="1" applyBorder="1"/>
    <xf numFmtId="164" fontId="12" fillId="0" borderId="6" xfId="1" applyFont="1" applyBorder="1" applyAlignment="1" applyProtection="1"/>
    <xf numFmtId="0" fontId="12" fillId="0" borderId="0" xfId="0" applyFont="1" applyBorder="1"/>
    <xf numFmtId="0" fontId="2" fillId="0" borderId="5" xfId="0" applyFont="1" applyBorder="1"/>
    <xf numFmtId="165" fontId="18" fillId="0" borderId="6" xfId="1" applyNumberFormat="1" applyFont="1" applyBorder="1" applyAlignment="1" applyProtection="1"/>
    <xf numFmtId="164" fontId="2" fillId="0" borderId="6" xfId="1" applyFont="1" applyBorder="1" applyAlignment="1" applyProtection="1"/>
    <xf numFmtId="164" fontId="19" fillId="0" borderId="7" xfId="1" applyFont="1" applyBorder="1" applyAlignment="1" applyProtection="1"/>
    <xf numFmtId="0" fontId="2" fillId="0" borderId="0" xfId="0" applyFont="1" applyBorder="1"/>
    <xf numFmtId="0" fontId="12" fillId="0" borderId="0" xfId="0" applyFont="1" applyAlignment="1">
      <alignment horizontal="center"/>
    </xf>
    <xf numFmtId="0" fontId="20" fillId="0" borderId="0" xfId="0" applyFont="1" applyBorder="1"/>
    <xf numFmtId="164" fontId="18" fillId="0" borderId="6" xfId="1" applyFont="1" applyBorder="1" applyAlignment="1" applyProtection="1"/>
    <xf numFmtId="164" fontId="12" fillId="0" borderId="7" xfId="1" applyFont="1" applyBorder="1" applyAlignment="1" applyProtection="1"/>
    <xf numFmtId="164" fontId="12" fillId="0" borderId="8" xfId="1" applyFont="1" applyBorder="1" applyAlignment="1" applyProtection="1"/>
    <xf numFmtId="0" fontId="20" fillId="0" borderId="5" xfId="0" applyFont="1" applyBorder="1"/>
    <xf numFmtId="165" fontId="18" fillId="0" borderId="6" xfId="0" applyNumberFormat="1" applyFont="1" applyBorder="1"/>
    <xf numFmtId="0" fontId="2" fillId="0" borderId="4" xfId="0" applyFont="1" applyBorder="1"/>
    <xf numFmtId="165" fontId="20" fillId="0" borderId="4" xfId="0" applyNumberFormat="1" applyFont="1" applyBorder="1"/>
    <xf numFmtId="0" fontId="2" fillId="9" borderId="10" xfId="0" applyFont="1" applyFill="1" applyBorder="1" applyAlignment="1"/>
    <xf numFmtId="0" fontId="2" fillId="9" borderId="11" xfId="0" applyFont="1" applyFill="1" applyBorder="1" applyAlignment="1"/>
    <xf numFmtId="0" fontId="16" fillId="0" borderId="12" xfId="0" applyFont="1" applyBorder="1"/>
    <xf numFmtId="0" fontId="12" fillId="0" borderId="13" xfId="0" applyFont="1" applyBorder="1"/>
    <xf numFmtId="0" fontId="17" fillId="0" borderId="14" xfId="0" applyFont="1" applyBorder="1"/>
    <xf numFmtId="0" fontId="12" fillId="0" borderId="8" xfId="0" applyFont="1" applyBorder="1"/>
    <xf numFmtId="164" fontId="12" fillId="0" borderId="0" xfId="1" applyFont="1" applyBorder="1" applyAlignment="1" applyProtection="1"/>
    <xf numFmtId="0" fontId="12" fillId="0" borderId="14" xfId="0" applyFont="1" applyBorder="1"/>
    <xf numFmtId="165" fontId="18" fillId="0" borderId="0" xfId="1" applyNumberFormat="1" applyFont="1" applyBorder="1" applyAlignment="1" applyProtection="1"/>
    <xf numFmtId="164" fontId="2" fillId="0" borderId="0" xfId="1" applyFont="1" applyBorder="1" applyAlignment="1" applyProtection="1"/>
    <xf numFmtId="0" fontId="2" fillId="0" borderId="14" xfId="0" applyFont="1" applyBorder="1"/>
    <xf numFmtId="165" fontId="18" fillId="0" borderId="8" xfId="1" applyNumberFormat="1" applyFont="1" applyBorder="1" applyAlignment="1" applyProtection="1"/>
    <xf numFmtId="0" fontId="20" fillId="0" borderId="14" xfId="0" applyFont="1" applyBorder="1"/>
    <xf numFmtId="164" fontId="18" fillId="0" borderId="8" xfId="1" applyFont="1" applyBorder="1" applyAlignment="1" applyProtection="1"/>
    <xf numFmtId="164" fontId="18" fillId="0" borderId="0" xfId="1" applyFont="1" applyBorder="1" applyAlignment="1" applyProtection="1"/>
    <xf numFmtId="164" fontId="12" fillId="0" borderId="15" xfId="1" applyFont="1" applyBorder="1" applyAlignment="1" applyProtection="1"/>
    <xf numFmtId="165" fontId="18" fillId="0" borderId="0" xfId="0" applyNumberFormat="1" applyFont="1" applyBorder="1"/>
    <xf numFmtId="0" fontId="2" fillId="0" borderId="16" xfId="0" applyFont="1" applyBorder="1"/>
    <xf numFmtId="165" fontId="18" fillId="0" borderId="17" xfId="1" applyNumberFormat="1" applyFont="1" applyBorder="1" applyAlignment="1" applyProtection="1"/>
    <xf numFmtId="0" fontId="2" fillId="0" borderId="3" xfId="0" applyFont="1" applyBorder="1"/>
    <xf numFmtId="165" fontId="20" fillId="0" borderId="3" xfId="0" applyNumberFormat="1" applyFont="1" applyBorder="1"/>
    <xf numFmtId="0" fontId="2" fillId="10" borderId="9" xfId="0" applyFont="1" applyFill="1" applyBorder="1" applyAlignment="1"/>
    <xf numFmtId="0" fontId="2" fillId="10" borderId="10" xfId="0" applyFont="1" applyFill="1" applyBorder="1" applyAlignment="1"/>
    <xf numFmtId="0" fontId="2" fillId="10" borderId="11" xfId="0" applyFont="1" applyFill="1" applyBorder="1" applyAlignment="1"/>
    <xf numFmtId="165" fontId="18" fillId="11" borderId="4" xfId="0" applyNumberFormat="1" applyFont="1" applyFill="1" applyBorder="1"/>
    <xf numFmtId="0" fontId="2" fillId="11" borderId="9" xfId="0" applyFont="1" applyFill="1" applyBorder="1" applyAlignment="1"/>
    <xf numFmtId="0" fontId="2" fillId="11" borderId="10" xfId="0" applyFont="1" applyFill="1" applyBorder="1" applyAlignment="1"/>
    <xf numFmtId="0" fontId="2" fillId="11" borderId="11" xfId="0" applyFont="1" applyFill="1" applyBorder="1" applyAlignment="1"/>
    <xf numFmtId="166" fontId="21" fillId="11" borderId="4" xfId="1" applyNumberFormat="1" applyFont="1" applyFill="1" applyBorder="1" applyAlignment="1" applyProtection="1"/>
    <xf numFmtId="0" fontId="2" fillId="0" borderId="10" xfId="0" applyFont="1" applyBorder="1" applyAlignment="1"/>
    <xf numFmtId="0" fontId="2" fillId="0" borderId="11" xfId="0" applyFont="1" applyBorder="1" applyAlignment="1"/>
    <xf numFmtId="164" fontId="16" fillId="10" borderId="4" xfId="0" applyNumberFormat="1" applyFont="1" applyFill="1" applyBorder="1"/>
    <xf numFmtId="0" fontId="2" fillId="0" borderId="0" xfId="0" applyFont="1"/>
    <xf numFmtId="164" fontId="12" fillId="0" borderId="8" xfId="1" applyFont="1" applyBorder="1" applyAlignment="1" applyProtection="1">
      <alignment horizontal="center"/>
    </xf>
    <xf numFmtId="167" fontId="20" fillId="10" borderId="11" xfId="0" applyNumberFormat="1" applyFont="1" applyFill="1" applyBorder="1" applyAlignment="1"/>
    <xf numFmtId="0" fontId="19" fillId="0" borderId="14" xfId="0" applyFont="1" applyBorder="1"/>
    <xf numFmtId="0" fontId="19" fillId="0" borderId="5" xfId="0" applyFont="1" applyBorder="1"/>
    <xf numFmtId="0" fontId="19" fillId="0" borderId="0" xfId="0" applyFont="1" applyBorder="1"/>
    <xf numFmtId="0" fontId="20" fillId="0" borderId="4" xfId="0" applyNumberFormat="1" applyFont="1" applyBorder="1"/>
    <xf numFmtId="2" fontId="0" fillId="0" borderId="0" xfId="0" applyNumberFormat="1" applyFont="1" applyAlignment="1">
      <alignment horizontal="right"/>
    </xf>
    <xf numFmtId="0" fontId="2" fillId="12" borderId="9" xfId="0" applyFont="1" applyFill="1" applyBorder="1" applyAlignment="1"/>
    <xf numFmtId="0" fontId="2" fillId="12" borderId="10" xfId="0" applyFont="1" applyFill="1" applyBorder="1" applyAlignment="1"/>
    <xf numFmtId="0" fontId="2" fillId="12" borderId="11" xfId="0" applyFont="1" applyFill="1" applyBorder="1" applyAlignment="1"/>
    <xf numFmtId="166" fontId="21" fillId="12" borderId="4" xfId="1" applyNumberFormat="1" applyFont="1" applyFill="1" applyBorder="1" applyAlignment="1" applyProtection="1"/>
    <xf numFmtId="165" fontId="18" fillId="12" borderId="4" xfId="0" applyNumberFormat="1" applyFont="1" applyFill="1" applyBorder="1"/>
    <xf numFmtId="164" fontId="16" fillId="12" borderId="4" xfId="0" applyNumberFormat="1" applyFont="1" applyFill="1" applyBorder="1"/>
    <xf numFmtId="0" fontId="2" fillId="13" borderId="9" xfId="0" applyFont="1" applyFill="1" applyBorder="1" applyAlignment="1"/>
    <xf numFmtId="0" fontId="2" fillId="13" borderId="10" xfId="0" applyFont="1" applyFill="1" applyBorder="1" applyAlignment="1"/>
    <xf numFmtId="0" fontId="2" fillId="13" borderId="11" xfId="0" applyFont="1" applyFill="1" applyBorder="1" applyAlignment="1"/>
    <xf numFmtId="164" fontId="16" fillId="13" borderId="4" xfId="0" applyNumberFormat="1" applyFont="1" applyFill="1" applyBorder="1"/>
    <xf numFmtId="0" fontId="18" fillId="12" borderId="4" xfId="0" applyNumberFormat="1" applyFont="1" applyFill="1" applyBorder="1"/>
    <xf numFmtId="0" fontId="15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4" fillId="0" borderId="4" xfId="0" applyFont="1" applyBorder="1" applyAlignment="1">
      <alignment horizontal="center"/>
    </xf>
  </cellXfs>
  <cellStyles count="18">
    <cellStyle name="Accent 1 14" xfId="2" xr:uid="{00000000-0005-0000-0000-000000000000}"/>
    <cellStyle name="Accent 13" xfId="3" xr:uid="{00000000-0005-0000-0000-000001000000}"/>
    <cellStyle name="Accent 2 15" xfId="4" xr:uid="{00000000-0005-0000-0000-000002000000}"/>
    <cellStyle name="Accent 3 16" xfId="5" xr:uid="{00000000-0005-0000-0000-000003000000}"/>
    <cellStyle name="Bad 10" xfId="6" xr:uid="{00000000-0005-0000-0000-000004000000}"/>
    <cellStyle name="Error 12" xfId="7" xr:uid="{00000000-0005-0000-0000-000005000000}"/>
    <cellStyle name="Footnote 5" xfId="8" xr:uid="{00000000-0005-0000-0000-000006000000}"/>
    <cellStyle name="Good 8" xfId="9" xr:uid="{00000000-0005-0000-0000-000007000000}"/>
    <cellStyle name="Heading 1 1" xfId="10" xr:uid="{00000000-0005-0000-0000-000008000000}"/>
    <cellStyle name="Heading 2 2" xfId="11" xr:uid="{00000000-0005-0000-0000-000009000000}"/>
    <cellStyle name="Hyperlink 6" xfId="12" xr:uid="{00000000-0005-0000-0000-00000A000000}"/>
    <cellStyle name="Neutral 9" xfId="13" xr:uid="{00000000-0005-0000-0000-00000B000000}"/>
    <cellStyle name="Normal" xfId="0" builtinId="0"/>
    <cellStyle name="Note 4" xfId="14" xr:uid="{00000000-0005-0000-0000-00000D000000}"/>
    <cellStyle name="Status 7" xfId="15" xr:uid="{00000000-0005-0000-0000-00000E000000}"/>
    <cellStyle name="Text 3" xfId="16" xr:uid="{00000000-0005-0000-0000-00000F000000}"/>
    <cellStyle name="Vírgula" xfId="1" builtinId="3"/>
    <cellStyle name="Warning 11" xfId="17" xr:uid="{00000000-0005-0000-0000-00001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DDDDD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37"/>
  <sheetViews>
    <sheetView zoomScaleNormal="100" workbookViewId="0">
      <selection sqref="A1:D1"/>
    </sheetView>
  </sheetViews>
  <sheetFormatPr defaultRowHeight="15" x14ac:dyDescent="0.25"/>
  <cols>
    <col min="1" max="1" width="33.140625" style="1" customWidth="1"/>
    <col min="2" max="2" width="10.42578125" style="1" customWidth="1"/>
    <col min="3" max="3" width="34.28515625" style="1" customWidth="1"/>
    <col min="4" max="4" width="11" style="1" customWidth="1"/>
    <col min="5" max="1025" width="9.140625" style="1" customWidth="1"/>
  </cols>
  <sheetData>
    <row r="1" spans="1:6" ht="23.25" x14ac:dyDescent="0.35">
      <c r="A1" s="76" t="s">
        <v>103</v>
      </c>
      <c r="B1" s="76"/>
      <c r="C1" s="76"/>
      <c r="D1" s="76"/>
    </row>
    <row r="2" spans="1:6" ht="18.75" x14ac:dyDescent="0.3">
      <c r="A2" s="77" t="s">
        <v>55</v>
      </c>
      <c r="B2" s="77"/>
      <c r="C2" s="77"/>
      <c r="D2" s="77"/>
    </row>
    <row r="3" spans="1:6" ht="23.25" x14ac:dyDescent="0.35">
      <c r="A3" s="78" t="s">
        <v>56</v>
      </c>
      <c r="B3" s="78"/>
      <c r="C3" s="78"/>
      <c r="D3" s="78"/>
    </row>
    <row r="4" spans="1:6" ht="23.25" x14ac:dyDescent="0.35">
      <c r="A4" s="78" t="s">
        <v>57</v>
      </c>
      <c r="B4" s="78"/>
      <c r="C4" s="78"/>
      <c r="D4" s="78"/>
    </row>
    <row r="5" spans="1:6" ht="23.25" x14ac:dyDescent="0.35">
      <c r="A5" s="79" t="s">
        <v>93</v>
      </c>
      <c r="B5" s="79"/>
      <c r="C5" s="79"/>
      <c r="D5" s="79"/>
    </row>
    <row r="6" spans="1:6" x14ac:dyDescent="0.25">
      <c r="A6" s="75"/>
      <c r="B6" s="75"/>
      <c r="C6" s="75"/>
      <c r="D6" s="75"/>
    </row>
    <row r="7" spans="1:6" x14ac:dyDescent="0.25">
      <c r="A7" s="2" t="s">
        <v>0</v>
      </c>
      <c r="B7" s="3"/>
      <c r="C7" s="4" t="s">
        <v>1</v>
      </c>
      <c r="D7" s="3"/>
    </row>
    <row r="8" spans="1:6" x14ac:dyDescent="0.25">
      <c r="A8" s="5" t="s">
        <v>46</v>
      </c>
      <c r="B8" s="3"/>
      <c r="C8" s="6" t="s">
        <v>2</v>
      </c>
      <c r="D8" s="3"/>
    </row>
    <row r="9" spans="1:6" x14ac:dyDescent="0.25">
      <c r="A9" s="7" t="s">
        <v>3</v>
      </c>
      <c r="B9" s="8"/>
      <c r="C9" s="9" t="s">
        <v>58</v>
      </c>
      <c r="D9" s="8"/>
    </row>
    <row r="10" spans="1:6" x14ac:dyDescent="0.25">
      <c r="A10" s="7" t="s">
        <v>4</v>
      </c>
      <c r="B10" s="8"/>
      <c r="C10" s="9" t="s">
        <v>5</v>
      </c>
      <c r="D10" s="8"/>
    </row>
    <row r="11" spans="1:6" x14ac:dyDescent="0.25">
      <c r="A11" s="10" t="s">
        <v>6</v>
      </c>
      <c r="B11" s="11" t="e">
        <f>B9/B10</f>
        <v>#DIV/0!</v>
      </c>
      <c r="C11" s="9" t="s">
        <v>7</v>
      </c>
      <c r="D11" s="8">
        <f>D9/100*D10</f>
        <v>0</v>
      </c>
    </row>
    <row r="12" spans="1:6" x14ac:dyDescent="0.25">
      <c r="A12" s="10"/>
      <c r="B12" s="11"/>
      <c r="C12" s="9" t="s">
        <v>8</v>
      </c>
      <c r="D12" s="8">
        <f>D11/12</f>
        <v>0</v>
      </c>
    </row>
    <row r="13" spans="1:6" x14ac:dyDescent="0.25">
      <c r="A13" s="5" t="s">
        <v>9</v>
      </c>
      <c r="B13" s="12"/>
      <c r="C13" s="61" t="s">
        <v>94</v>
      </c>
      <c r="D13" s="13"/>
    </row>
    <row r="14" spans="1:6" x14ac:dyDescent="0.25">
      <c r="A14" s="7" t="s">
        <v>10</v>
      </c>
      <c r="B14" s="8"/>
      <c r="C14" s="14" t="s">
        <v>11</v>
      </c>
      <c r="D14" s="11" t="e">
        <f>D12/D13</f>
        <v>#DIV/0!</v>
      </c>
      <c r="F14" s="15"/>
    </row>
    <row r="15" spans="1:6" x14ac:dyDescent="0.25">
      <c r="A15" s="7" t="s">
        <v>80</v>
      </c>
      <c r="B15" s="8"/>
      <c r="C15" s="16" t="s">
        <v>12</v>
      </c>
      <c r="D15" s="17"/>
    </row>
    <row r="16" spans="1:6" x14ac:dyDescent="0.25">
      <c r="A16" s="7" t="s">
        <v>13</v>
      </c>
      <c r="B16" s="8"/>
      <c r="C16" s="9" t="s">
        <v>14</v>
      </c>
      <c r="D16" s="18"/>
    </row>
    <row r="17" spans="1:4" x14ac:dyDescent="0.25">
      <c r="A17" s="10" t="s">
        <v>15</v>
      </c>
      <c r="B17" s="11" t="e">
        <f>B15/B16</f>
        <v>#DIV/0!</v>
      </c>
      <c r="C17" s="9" t="s">
        <v>16</v>
      </c>
      <c r="D17" s="19">
        <f>D16/12</f>
        <v>0</v>
      </c>
    </row>
    <row r="18" spans="1:4" x14ac:dyDescent="0.25">
      <c r="A18" s="5" t="s">
        <v>17</v>
      </c>
      <c r="B18" s="8"/>
      <c r="C18" s="9" t="s">
        <v>18</v>
      </c>
      <c r="D18" s="19">
        <f>D16/12</f>
        <v>0</v>
      </c>
    </row>
    <row r="19" spans="1:4" x14ac:dyDescent="0.25">
      <c r="A19" s="7" t="s">
        <v>19</v>
      </c>
      <c r="B19" s="8"/>
      <c r="C19" s="7" t="s">
        <v>20</v>
      </c>
      <c r="D19" s="19">
        <f>D18/3</f>
        <v>0</v>
      </c>
    </row>
    <row r="20" spans="1:4" x14ac:dyDescent="0.25">
      <c r="A20" s="7" t="s">
        <v>21</v>
      </c>
      <c r="B20" s="8"/>
      <c r="C20" s="7" t="s">
        <v>22</v>
      </c>
      <c r="D20" s="19">
        <f>D16*0.08</f>
        <v>0</v>
      </c>
    </row>
    <row r="21" spans="1:4" x14ac:dyDescent="0.25">
      <c r="A21" s="7" t="s">
        <v>81</v>
      </c>
      <c r="B21" s="8">
        <f>B19*B20</f>
        <v>0</v>
      </c>
      <c r="C21" s="7" t="s">
        <v>23</v>
      </c>
      <c r="D21" s="19">
        <f>D16*0.21</f>
        <v>0</v>
      </c>
    </row>
    <row r="22" spans="1:4" x14ac:dyDescent="0.25">
      <c r="A22" s="7" t="s">
        <v>24</v>
      </c>
      <c r="B22" s="8"/>
      <c r="C22" s="7" t="s">
        <v>25</v>
      </c>
      <c r="D22" s="19">
        <f>D16+D17+D18+D19+D20+D21</f>
        <v>0</v>
      </c>
    </row>
    <row r="23" spans="1:4" x14ac:dyDescent="0.25">
      <c r="A23" s="10" t="s">
        <v>26</v>
      </c>
      <c r="B23" s="11" t="e">
        <f>B21/B22</f>
        <v>#DIV/0!</v>
      </c>
      <c r="C23" s="7"/>
      <c r="D23" s="8"/>
    </row>
    <row r="24" spans="1:4" x14ac:dyDescent="0.25">
      <c r="A24" s="5" t="s">
        <v>27</v>
      </c>
      <c r="B24" s="17"/>
      <c r="C24" s="7"/>
      <c r="D24" s="8"/>
    </row>
    <row r="25" spans="1:4" x14ac:dyDescent="0.25">
      <c r="A25" s="7" t="s">
        <v>28</v>
      </c>
      <c r="B25" s="18"/>
      <c r="C25" s="14" t="s">
        <v>29</v>
      </c>
      <c r="D25" s="11" t="e">
        <f>D22/D13</f>
        <v>#DIV/0!</v>
      </c>
    </row>
    <row r="26" spans="1:4" x14ac:dyDescent="0.25">
      <c r="A26" s="10" t="s">
        <v>30</v>
      </c>
      <c r="B26" s="11" t="e">
        <f>B25/D13</f>
        <v>#DIV/0!</v>
      </c>
      <c r="C26" s="20" t="s">
        <v>31</v>
      </c>
      <c r="D26" s="8"/>
    </row>
    <row r="27" spans="1:4" x14ac:dyDescent="0.25">
      <c r="A27" s="10"/>
      <c r="B27" s="21"/>
      <c r="C27" s="7" t="s">
        <v>82</v>
      </c>
      <c r="D27" s="8" t="s">
        <v>52</v>
      </c>
    </row>
    <row r="28" spans="1:4" x14ac:dyDescent="0.25">
      <c r="A28" s="10"/>
      <c r="B28" s="21"/>
      <c r="C28" s="60" t="s">
        <v>32</v>
      </c>
      <c r="D28" s="8"/>
    </row>
    <row r="29" spans="1:4" x14ac:dyDescent="0.25">
      <c r="A29" s="10"/>
      <c r="B29" s="21"/>
      <c r="C29" s="7" t="s">
        <v>33</v>
      </c>
      <c r="D29" s="8"/>
    </row>
    <row r="30" spans="1:4" x14ac:dyDescent="0.25">
      <c r="A30" s="10"/>
      <c r="B30" s="21"/>
      <c r="C30" s="7" t="s">
        <v>34</v>
      </c>
      <c r="D30" s="8"/>
    </row>
    <row r="31" spans="1:4" x14ac:dyDescent="0.25">
      <c r="A31" s="10"/>
      <c r="B31" s="21"/>
      <c r="C31" s="7" t="s">
        <v>35</v>
      </c>
      <c r="D31" s="8"/>
    </row>
    <row r="32" spans="1:4" x14ac:dyDescent="0.25">
      <c r="A32" s="10"/>
      <c r="B32" s="21"/>
      <c r="C32" s="7" t="s">
        <v>36</v>
      </c>
      <c r="D32" s="8">
        <f>SUM(D27:D31)</f>
        <v>0</v>
      </c>
    </row>
    <row r="33" spans="1:4" x14ac:dyDescent="0.25">
      <c r="A33" s="10"/>
      <c r="B33" s="21"/>
      <c r="C33" s="10" t="s">
        <v>37</v>
      </c>
      <c r="D33" s="11" t="e">
        <f>D32/D13</f>
        <v>#DIV/0!</v>
      </c>
    </row>
    <row r="34" spans="1:4" x14ac:dyDescent="0.25">
      <c r="A34" s="22" t="s">
        <v>38</v>
      </c>
      <c r="B34" s="62" t="e">
        <f>B23+B17+B11+B26</f>
        <v>#DIV/0!</v>
      </c>
      <c r="C34" s="22" t="s">
        <v>39</v>
      </c>
      <c r="D34" s="23" t="e">
        <f>D33+D25+D14</f>
        <v>#DIV/0!</v>
      </c>
    </row>
    <row r="35" spans="1:4" x14ac:dyDescent="0.25">
      <c r="A35" s="70" t="s">
        <v>40</v>
      </c>
      <c r="B35" s="71"/>
      <c r="C35" s="72"/>
      <c r="D35" s="74" t="e">
        <f>D34+B34</f>
        <v>#DIV/0!</v>
      </c>
    </row>
    <row r="36" spans="1:4" x14ac:dyDescent="0.25">
      <c r="A36" s="64" t="s">
        <v>41</v>
      </c>
      <c r="B36" s="65"/>
      <c r="C36" s="66"/>
      <c r="D36" s="67"/>
    </row>
    <row r="37" spans="1:4" x14ac:dyDescent="0.25">
      <c r="A37" s="70" t="s">
        <v>42</v>
      </c>
      <c r="B37" s="71"/>
      <c r="C37" s="72"/>
      <c r="D37" s="73" t="e">
        <f>D35/100*D36+D35</f>
        <v>#DIV/0!</v>
      </c>
    </row>
  </sheetData>
  <mergeCells count="6">
    <mergeCell ref="A6:D6"/>
    <mergeCell ref="A1:D1"/>
    <mergeCell ref="A2:D2"/>
    <mergeCell ref="A3:D3"/>
    <mergeCell ref="A4:D4"/>
    <mergeCell ref="A5:D5"/>
  </mergeCells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37"/>
  <sheetViews>
    <sheetView zoomScaleNormal="100" workbookViewId="0">
      <selection sqref="A1:D1"/>
    </sheetView>
  </sheetViews>
  <sheetFormatPr defaultRowHeight="15" x14ac:dyDescent="0.25"/>
  <cols>
    <col min="1" max="1" width="33.140625" style="1" customWidth="1"/>
    <col min="2" max="2" width="10.42578125" style="1" customWidth="1"/>
    <col min="3" max="3" width="34.28515625" style="1" customWidth="1"/>
    <col min="4" max="4" width="11" style="1" customWidth="1"/>
    <col min="5" max="1025" width="9.140625" style="1" customWidth="1"/>
  </cols>
  <sheetData>
    <row r="1" spans="1:4" ht="23.25" x14ac:dyDescent="0.35">
      <c r="A1" s="76" t="s">
        <v>103</v>
      </c>
      <c r="B1" s="76"/>
      <c r="C1" s="76"/>
      <c r="D1" s="76"/>
    </row>
    <row r="2" spans="1:4" ht="18.75" x14ac:dyDescent="0.3">
      <c r="A2" s="77" t="s">
        <v>59</v>
      </c>
      <c r="B2" s="77"/>
      <c r="C2" s="77"/>
      <c r="D2" s="77"/>
    </row>
    <row r="3" spans="1:4" ht="23.25" x14ac:dyDescent="0.35">
      <c r="A3" s="78" t="s">
        <v>60</v>
      </c>
      <c r="B3" s="78"/>
      <c r="C3" s="78"/>
      <c r="D3" s="78"/>
    </row>
    <row r="4" spans="1:4" ht="23.25" x14ac:dyDescent="0.35">
      <c r="A4" s="78" t="s">
        <v>61</v>
      </c>
      <c r="B4" s="78"/>
      <c r="C4" s="78"/>
      <c r="D4" s="78"/>
    </row>
    <row r="5" spans="1:4" ht="23.25" x14ac:dyDescent="0.35">
      <c r="A5" s="78" t="s">
        <v>93</v>
      </c>
      <c r="B5" s="78"/>
      <c r="C5" s="78"/>
      <c r="D5" s="78"/>
    </row>
    <row r="6" spans="1:4" x14ac:dyDescent="0.25">
      <c r="A6" s="75"/>
      <c r="B6" s="75"/>
      <c r="C6" s="75"/>
      <c r="D6" s="75"/>
    </row>
    <row r="7" spans="1:4" x14ac:dyDescent="0.25">
      <c r="A7" s="2" t="s">
        <v>0</v>
      </c>
      <c r="B7" s="9"/>
      <c r="C7" s="26" t="s">
        <v>1</v>
      </c>
      <c r="D7" s="27"/>
    </row>
    <row r="8" spans="1:4" x14ac:dyDescent="0.25">
      <c r="A8" s="5" t="s">
        <v>46</v>
      </c>
      <c r="B8" s="9"/>
      <c r="C8" s="28" t="s">
        <v>2</v>
      </c>
      <c r="D8" s="29"/>
    </row>
    <row r="9" spans="1:4" x14ac:dyDescent="0.25">
      <c r="A9" s="7" t="s">
        <v>43</v>
      </c>
      <c r="B9" s="30"/>
      <c r="C9" s="31" t="s">
        <v>58</v>
      </c>
      <c r="D9" s="19"/>
    </row>
    <row r="10" spans="1:4" x14ac:dyDescent="0.25">
      <c r="A10" s="7" t="s">
        <v>4</v>
      </c>
      <c r="B10" s="30"/>
      <c r="C10" s="31" t="s">
        <v>5</v>
      </c>
      <c r="D10" s="19"/>
    </row>
    <row r="11" spans="1:4" x14ac:dyDescent="0.25">
      <c r="A11" s="10" t="s">
        <v>44</v>
      </c>
      <c r="B11" s="32" t="e">
        <f>B9/B10</f>
        <v>#DIV/0!</v>
      </c>
      <c r="C11" s="31" t="s">
        <v>7</v>
      </c>
      <c r="D11" s="19">
        <f>D9/100*D10</f>
        <v>0</v>
      </c>
    </row>
    <row r="12" spans="1:4" x14ac:dyDescent="0.25">
      <c r="A12" s="10"/>
      <c r="B12" s="32"/>
      <c r="C12" s="31" t="s">
        <v>8</v>
      </c>
      <c r="D12" s="19">
        <f>D11/12</f>
        <v>0</v>
      </c>
    </row>
    <row r="13" spans="1:4" x14ac:dyDescent="0.25">
      <c r="A13" s="5" t="s">
        <v>9</v>
      </c>
      <c r="B13" s="33"/>
      <c r="C13" s="31" t="s">
        <v>95</v>
      </c>
      <c r="D13" s="13"/>
    </row>
    <row r="14" spans="1:4" x14ac:dyDescent="0.25">
      <c r="A14" s="7" t="s">
        <v>10</v>
      </c>
      <c r="B14" s="30"/>
      <c r="C14" s="34" t="s">
        <v>11</v>
      </c>
      <c r="D14" s="35" t="e">
        <f>D12/D13</f>
        <v>#DIV/0!</v>
      </c>
    </row>
    <row r="15" spans="1:4" x14ac:dyDescent="0.25">
      <c r="A15" s="7" t="s">
        <v>83</v>
      </c>
      <c r="B15" s="30"/>
      <c r="C15" s="36" t="s">
        <v>12</v>
      </c>
      <c r="D15" s="37"/>
    </row>
    <row r="16" spans="1:4" x14ac:dyDescent="0.25">
      <c r="A16" s="7" t="s">
        <v>13</v>
      </c>
      <c r="B16" s="30"/>
      <c r="C16" s="31" t="s">
        <v>14</v>
      </c>
      <c r="D16" s="18"/>
    </row>
    <row r="17" spans="1:4" x14ac:dyDescent="0.25">
      <c r="A17" s="10" t="s">
        <v>15</v>
      </c>
      <c r="B17" s="32" t="e">
        <f>B15/B16</f>
        <v>#DIV/0!</v>
      </c>
      <c r="C17" s="31" t="s">
        <v>16</v>
      </c>
      <c r="D17" s="19">
        <f>D16/12</f>
        <v>0</v>
      </c>
    </row>
    <row r="18" spans="1:4" x14ac:dyDescent="0.25">
      <c r="A18" s="5" t="s">
        <v>17</v>
      </c>
      <c r="B18" s="30"/>
      <c r="C18" s="31" t="s">
        <v>18</v>
      </c>
      <c r="D18" s="19">
        <f>D16/12</f>
        <v>0</v>
      </c>
    </row>
    <row r="19" spans="1:4" x14ac:dyDescent="0.25">
      <c r="A19" s="7" t="s">
        <v>19</v>
      </c>
      <c r="B19" s="30"/>
      <c r="C19" s="31" t="s">
        <v>20</v>
      </c>
      <c r="D19" s="19">
        <f>D18/3</f>
        <v>0</v>
      </c>
    </row>
    <row r="20" spans="1:4" x14ac:dyDescent="0.25">
      <c r="A20" s="7" t="s">
        <v>21</v>
      </c>
      <c r="B20" s="30"/>
      <c r="C20" s="31" t="s">
        <v>22</v>
      </c>
      <c r="D20" s="19">
        <f>D16*0.08</f>
        <v>0</v>
      </c>
    </row>
    <row r="21" spans="1:4" x14ac:dyDescent="0.25">
      <c r="A21" s="7" t="s">
        <v>84</v>
      </c>
      <c r="B21" s="30">
        <f>B19*B20</f>
        <v>0</v>
      </c>
      <c r="C21" s="31" t="s">
        <v>23</v>
      </c>
      <c r="D21" s="19">
        <f>D16*0.21</f>
        <v>0</v>
      </c>
    </row>
    <row r="22" spans="1:4" x14ac:dyDescent="0.25">
      <c r="A22" s="7" t="s">
        <v>24</v>
      </c>
      <c r="B22" s="30"/>
      <c r="C22" s="31" t="s">
        <v>25</v>
      </c>
      <c r="D22" s="19">
        <f>D16+D17+D18+D19+D20+D21</f>
        <v>0</v>
      </c>
    </row>
    <row r="23" spans="1:4" x14ac:dyDescent="0.25">
      <c r="A23" s="10" t="s">
        <v>26</v>
      </c>
      <c r="B23" s="32" t="e">
        <f>B21/B22</f>
        <v>#DIV/0!</v>
      </c>
      <c r="C23" s="31"/>
      <c r="D23" s="19"/>
    </row>
    <row r="24" spans="1:4" x14ac:dyDescent="0.25">
      <c r="A24" s="5" t="s">
        <v>27</v>
      </c>
      <c r="B24" s="38"/>
      <c r="C24" s="31"/>
      <c r="D24" s="19"/>
    </row>
    <row r="25" spans="1:4" x14ac:dyDescent="0.25">
      <c r="A25" s="7" t="s">
        <v>28</v>
      </c>
      <c r="B25" s="39"/>
      <c r="C25" s="34" t="s">
        <v>29</v>
      </c>
      <c r="D25" s="35" t="e">
        <f>D22/D13</f>
        <v>#DIV/0!</v>
      </c>
    </row>
    <row r="26" spans="1:4" x14ac:dyDescent="0.25">
      <c r="A26" s="10" t="s">
        <v>30</v>
      </c>
      <c r="B26" s="32" t="e">
        <f>B25/D13</f>
        <v>#DIV/0!</v>
      </c>
      <c r="C26" s="36" t="s">
        <v>31</v>
      </c>
      <c r="D26" s="19"/>
    </row>
    <row r="27" spans="1:4" x14ac:dyDescent="0.25">
      <c r="A27" s="10"/>
      <c r="B27" s="40"/>
      <c r="C27" s="31" t="s">
        <v>82</v>
      </c>
      <c r="D27" s="19" t="s">
        <v>52</v>
      </c>
    </row>
    <row r="28" spans="1:4" x14ac:dyDescent="0.25">
      <c r="A28" s="10"/>
      <c r="B28" s="40"/>
      <c r="C28" s="59" t="s">
        <v>78</v>
      </c>
      <c r="D28" s="19"/>
    </row>
    <row r="29" spans="1:4" x14ac:dyDescent="0.25">
      <c r="A29" s="10"/>
      <c r="B29" s="40"/>
      <c r="C29" s="31" t="s">
        <v>33</v>
      </c>
      <c r="D29" s="19"/>
    </row>
    <row r="30" spans="1:4" x14ac:dyDescent="0.25">
      <c r="A30" s="10"/>
      <c r="B30" s="40"/>
      <c r="C30" s="31" t="s">
        <v>34</v>
      </c>
      <c r="D30" s="19"/>
    </row>
    <row r="31" spans="1:4" x14ac:dyDescent="0.25">
      <c r="A31" s="10"/>
      <c r="B31" s="40"/>
      <c r="C31" s="31" t="s">
        <v>45</v>
      </c>
      <c r="D31" s="19"/>
    </row>
    <row r="32" spans="1:4" x14ac:dyDescent="0.25">
      <c r="A32" s="10"/>
      <c r="B32" s="40"/>
      <c r="C32" s="31" t="s">
        <v>36</v>
      </c>
      <c r="D32" s="19">
        <f>SUM(D27:D31)</f>
        <v>0</v>
      </c>
    </row>
    <row r="33" spans="1:4" x14ac:dyDescent="0.25">
      <c r="A33" s="10"/>
      <c r="B33" s="40"/>
      <c r="C33" s="41" t="s">
        <v>37</v>
      </c>
      <c r="D33" s="42" t="e">
        <f>D32/D13</f>
        <v>#DIV/0!</v>
      </c>
    </row>
    <row r="34" spans="1:4" x14ac:dyDescent="0.25">
      <c r="A34" s="22" t="s">
        <v>38</v>
      </c>
      <c r="B34" s="23" t="e">
        <f>B23+B17+B11+B26</f>
        <v>#DIV/0!</v>
      </c>
      <c r="C34" s="43" t="s">
        <v>39</v>
      </c>
      <c r="D34" s="44" t="e">
        <f>D33+D25+D14</f>
        <v>#DIV/0!</v>
      </c>
    </row>
    <row r="35" spans="1:4" x14ac:dyDescent="0.25">
      <c r="A35" s="45" t="s">
        <v>40</v>
      </c>
      <c r="B35" s="46"/>
      <c r="C35" s="47"/>
      <c r="D35" s="48" t="e">
        <f>D34+B34</f>
        <v>#DIV/0!</v>
      </c>
    </row>
    <row r="36" spans="1:4" x14ac:dyDescent="0.25">
      <c r="A36" s="49" t="s">
        <v>41</v>
      </c>
      <c r="B36" s="50"/>
      <c r="C36" s="51"/>
      <c r="D36" s="52"/>
    </row>
    <row r="37" spans="1:4" x14ac:dyDescent="0.25">
      <c r="A37" s="45" t="s">
        <v>42</v>
      </c>
      <c r="B37" s="53"/>
      <c r="C37" s="54"/>
      <c r="D37" s="55" t="e">
        <f>D35/100*D36+D35</f>
        <v>#DIV/0!</v>
      </c>
    </row>
  </sheetData>
  <mergeCells count="6">
    <mergeCell ref="A6:D6"/>
    <mergeCell ref="A1:D1"/>
    <mergeCell ref="A2:D2"/>
    <mergeCell ref="A3:D3"/>
    <mergeCell ref="A4:D4"/>
    <mergeCell ref="A5:D5"/>
  </mergeCells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37"/>
  <sheetViews>
    <sheetView zoomScaleNormal="100" workbookViewId="0">
      <selection sqref="A1:D1"/>
    </sheetView>
  </sheetViews>
  <sheetFormatPr defaultRowHeight="15" x14ac:dyDescent="0.25"/>
  <cols>
    <col min="1" max="1" width="33.140625" style="1" customWidth="1"/>
    <col min="2" max="2" width="10.42578125" style="1" customWidth="1"/>
    <col min="3" max="3" width="34.28515625" style="1" customWidth="1"/>
    <col min="4" max="4" width="11.5703125" style="1" customWidth="1"/>
    <col min="5" max="1025" width="9.140625" style="1" customWidth="1"/>
  </cols>
  <sheetData>
    <row r="1" spans="1:11" ht="23.25" x14ac:dyDescent="0.35">
      <c r="A1" s="76" t="s">
        <v>103</v>
      </c>
      <c r="B1" s="76"/>
      <c r="C1" s="76"/>
      <c r="D1" s="76"/>
    </row>
    <row r="2" spans="1:11" ht="18.75" x14ac:dyDescent="0.3">
      <c r="A2" s="77" t="s">
        <v>62</v>
      </c>
      <c r="B2" s="77"/>
      <c r="C2" s="77"/>
      <c r="D2" s="77"/>
    </row>
    <row r="3" spans="1:11" ht="23.25" x14ac:dyDescent="0.35">
      <c r="A3" s="78" t="s">
        <v>63</v>
      </c>
      <c r="B3" s="78"/>
      <c r="C3" s="78"/>
      <c r="D3" s="78"/>
    </row>
    <row r="4" spans="1:11" ht="23.25" x14ac:dyDescent="0.35">
      <c r="A4" s="80" t="s">
        <v>64</v>
      </c>
      <c r="B4" s="80"/>
      <c r="C4" s="80"/>
      <c r="D4" s="80"/>
    </row>
    <row r="5" spans="1:11" ht="23.25" x14ac:dyDescent="0.35">
      <c r="A5" s="78" t="s">
        <v>93</v>
      </c>
      <c r="B5" s="78"/>
      <c r="C5" s="78"/>
      <c r="D5" s="78"/>
    </row>
    <row r="6" spans="1:11" x14ac:dyDescent="0.25">
      <c r="A6" s="75"/>
      <c r="B6" s="75"/>
      <c r="C6" s="75"/>
      <c r="D6" s="75"/>
    </row>
    <row r="7" spans="1:11" x14ac:dyDescent="0.25">
      <c r="A7" s="2" t="s">
        <v>0</v>
      </c>
      <c r="B7" s="9"/>
      <c r="C7" s="26" t="s">
        <v>1</v>
      </c>
      <c r="D7" s="27"/>
    </row>
    <row r="8" spans="1:11" x14ac:dyDescent="0.25">
      <c r="A8" s="5" t="s">
        <v>46</v>
      </c>
      <c r="B8" s="9"/>
      <c r="C8" s="28" t="s">
        <v>2</v>
      </c>
      <c r="D8" s="29"/>
    </row>
    <row r="9" spans="1:11" x14ac:dyDescent="0.25">
      <c r="A9" s="7" t="s">
        <v>43</v>
      </c>
      <c r="B9" s="30"/>
      <c r="C9" s="31" t="s">
        <v>58</v>
      </c>
      <c r="D9" s="19"/>
    </row>
    <row r="10" spans="1:11" x14ac:dyDescent="0.25">
      <c r="A10" s="7" t="s">
        <v>4</v>
      </c>
      <c r="B10" s="30"/>
      <c r="C10" s="31" t="s">
        <v>5</v>
      </c>
      <c r="D10" s="19"/>
    </row>
    <row r="11" spans="1:11" x14ac:dyDescent="0.25">
      <c r="A11" s="10" t="s">
        <v>44</v>
      </c>
      <c r="B11" s="32" t="e">
        <f>B9/B10</f>
        <v>#DIV/0!</v>
      </c>
      <c r="C11" s="31" t="s">
        <v>7</v>
      </c>
      <c r="D11" s="19">
        <f>D9/100*D10</f>
        <v>0</v>
      </c>
    </row>
    <row r="12" spans="1:11" x14ac:dyDescent="0.25">
      <c r="A12" s="10"/>
      <c r="B12" s="32"/>
      <c r="C12" s="31" t="s">
        <v>8</v>
      </c>
      <c r="D12" s="19">
        <f>D11/12</f>
        <v>0</v>
      </c>
    </row>
    <row r="13" spans="1:11" x14ac:dyDescent="0.25">
      <c r="A13" s="5" t="s">
        <v>9</v>
      </c>
      <c r="B13" s="33"/>
      <c r="C13" s="31" t="s">
        <v>96</v>
      </c>
      <c r="D13" s="13"/>
      <c r="K13" s="56"/>
    </row>
    <row r="14" spans="1:11" x14ac:dyDescent="0.25">
      <c r="A14" s="7" t="s">
        <v>10</v>
      </c>
      <c r="B14" s="30"/>
      <c r="C14" s="34" t="s">
        <v>11</v>
      </c>
      <c r="D14" s="35" t="e">
        <f>D12/D13</f>
        <v>#DIV/0!</v>
      </c>
    </row>
    <row r="15" spans="1:11" x14ac:dyDescent="0.25">
      <c r="A15" s="7" t="s">
        <v>85</v>
      </c>
      <c r="B15" s="30"/>
      <c r="C15" s="36" t="s">
        <v>12</v>
      </c>
      <c r="D15" s="37"/>
    </row>
    <row r="16" spans="1:11" x14ac:dyDescent="0.25">
      <c r="A16" s="7" t="s">
        <v>13</v>
      </c>
      <c r="B16" s="30"/>
      <c r="C16" s="31" t="s">
        <v>14</v>
      </c>
      <c r="D16" s="18"/>
    </row>
    <row r="17" spans="1:4" x14ac:dyDescent="0.25">
      <c r="A17" s="10" t="s">
        <v>15</v>
      </c>
      <c r="B17" s="32" t="e">
        <f>B15/B16</f>
        <v>#DIV/0!</v>
      </c>
      <c r="C17" s="31" t="s">
        <v>16</v>
      </c>
      <c r="D17" s="19">
        <f>D16/12</f>
        <v>0</v>
      </c>
    </row>
    <row r="18" spans="1:4" x14ac:dyDescent="0.25">
      <c r="A18" s="5" t="s">
        <v>17</v>
      </c>
      <c r="B18" s="30"/>
      <c r="C18" s="31" t="s">
        <v>18</v>
      </c>
      <c r="D18" s="19">
        <f>D16/12</f>
        <v>0</v>
      </c>
    </row>
    <row r="19" spans="1:4" x14ac:dyDescent="0.25">
      <c r="A19" s="7" t="s">
        <v>47</v>
      </c>
      <c r="B19" s="30"/>
      <c r="C19" s="31" t="s">
        <v>20</v>
      </c>
      <c r="D19" s="19">
        <f>D18/3</f>
        <v>0</v>
      </c>
    </row>
    <row r="20" spans="1:4" x14ac:dyDescent="0.25">
      <c r="A20" s="7" t="s">
        <v>21</v>
      </c>
      <c r="B20" s="30"/>
      <c r="C20" s="31" t="s">
        <v>22</v>
      </c>
      <c r="D20" s="19">
        <f>D16*0.08</f>
        <v>0</v>
      </c>
    </row>
    <row r="21" spans="1:4" x14ac:dyDescent="0.25">
      <c r="A21" s="7" t="s">
        <v>86</v>
      </c>
      <c r="B21" s="30">
        <f>B19*B20</f>
        <v>0</v>
      </c>
      <c r="C21" s="31" t="s">
        <v>23</v>
      </c>
      <c r="D21" s="19">
        <f>D16*0.21</f>
        <v>0</v>
      </c>
    </row>
    <row r="22" spans="1:4" x14ac:dyDescent="0.25">
      <c r="A22" s="7" t="s">
        <v>24</v>
      </c>
      <c r="B22" s="30"/>
      <c r="C22" s="31" t="s">
        <v>25</v>
      </c>
      <c r="D22" s="19">
        <f>D16+D17+D18+D19+D20+D21</f>
        <v>0</v>
      </c>
    </row>
    <row r="23" spans="1:4" x14ac:dyDescent="0.25">
      <c r="A23" s="10" t="s">
        <v>26</v>
      </c>
      <c r="B23" s="32" t="e">
        <f>B21/B22</f>
        <v>#DIV/0!</v>
      </c>
      <c r="C23" s="31"/>
      <c r="D23" s="19"/>
    </row>
    <row r="24" spans="1:4" x14ac:dyDescent="0.25">
      <c r="A24" s="5" t="s">
        <v>27</v>
      </c>
      <c r="B24" s="38"/>
      <c r="C24" s="31"/>
      <c r="D24" s="19"/>
    </row>
    <row r="25" spans="1:4" x14ac:dyDescent="0.25">
      <c r="A25" s="7" t="s">
        <v>28</v>
      </c>
      <c r="B25" s="39"/>
      <c r="C25" s="34" t="s">
        <v>29</v>
      </c>
      <c r="D25" s="35" t="e">
        <f>D22/D13</f>
        <v>#DIV/0!</v>
      </c>
    </row>
    <row r="26" spans="1:4" x14ac:dyDescent="0.25">
      <c r="A26" s="10" t="s">
        <v>30</v>
      </c>
      <c r="B26" s="32" t="e">
        <f>B25/D13</f>
        <v>#DIV/0!</v>
      </c>
      <c r="C26" s="36" t="s">
        <v>31</v>
      </c>
      <c r="D26" s="19"/>
    </row>
    <row r="27" spans="1:4" x14ac:dyDescent="0.25">
      <c r="A27" s="10"/>
      <c r="B27" s="40"/>
      <c r="C27" s="31" t="s">
        <v>82</v>
      </c>
      <c r="D27" s="19" t="s">
        <v>52</v>
      </c>
    </row>
    <row r="28" spans="1:4" x14ac:dyDescent="0.25">
      <c r="A28" s="10"/>
      <c r="B28" s="40"/>
      <c r="C28" s="59" t="s">
        <v>78</v>
      </c>
      <c r="D28" s="19"/>
    </row>
    <row r="29" spans="1:4" x14ac:dyDescent="0.25">
      <c r="A29" s="10"/>
      <c r="B29" s="40"/>
      <c r="C29" s="31" t="s">
        <v>33</v>
      </c>
      <c r="D29" s="19"/>
    </row>
    <row r="30" spans="1:4" x14ac:dyDescent="0.25">
      <c r="A30" s="10"/>
      <c r="B30" s="40"/>
      <c r="C30" s="31" t="s">
        <v>34</v>
      </c>
      <c r="D30" s="19"/>
    </row>
    <row r="31" spans="1:4" x14ac:dyDescent="0.25">
      <c r="A31" s="10"/>
      <c r="B31" s="40"/>
      <c r="C31" s="31" t="s">
        <v>45</v>
      </c>
      <c r="D31" s="19"/>
    </row>
    <row r="32" spans="1:4" x14ac:dyDescent="0.25">
      <c r="A32" s="10"/>
      <c r="B32" s="40"/>
      <c r="C32" s="31" t="s">
        <v>36</v>
      </c>
      <c r="D32" s="19">
        <f>SUM(D27:D31)</f>
        <v>0</v>
      </c>
    </row>
    <row r="33" spans="1:4" x14ac:dyDescent="0.25">
      <c r="A33" s="10"/>
      <c r="B33" s="40"/>
      <c r="C33" s="41" t="s">
        <v>37</v>
      </c>
      <c r="D33" s="42" t="e">
        <f>D32/D13</f>
        <v>#DIV/0!</v>
      </c>
    </row>
    <row r="34" spans="1:4" x14ac:dyDescent="0.25">
      <c r="A34" s="22" t="s">
        <v>38</v>
      </c>
      <c r="B34" s="23" t="e">
        <f>B23+B17+B11+B26</f>
        <v>#DIV/0!</v>
      </c>
      <c r="C34" s="43" t="s">
        <v>39</v>
      </c>
      <c r="D34" s="44" t="e">
        <f>D33+D25+D14</f>
        <v>#DIV/0!</v>
      </c>
    </row>
    <row r="35" spans="1:4" x14ac:dyDescent="0.25">
      <c r="A35" s="45" t="s">
        <v>40</v>
      </c>
      <c r="B35" s="46"/>
      <c r="C35" s="47"/>
      <c r="D35" s="48" t="e">
        <f>D34+B34</f>
        <v>#DIV/0!</v>
      </c>
    </row>
    <row r="36" spans="1:4" x14ac:dyDescent="0.25">
      <c r="A36" s="49" t="s">
        <v>41</v>
      </c>
      <c r="B36" s="50"/>
      <c r="C36" s="51"/>
      <c r="D36" s="52"/>
    </row>
    <row r="37" spans="1:4" x14ac:dyDescent="0.25">
      <c r="A37" s="45" t="s">
        <v>42</v>
      </c>
      <c r="B37" s="53"/>
      <c r="C37" s="54"/>
      <c r="D37" s="55" t="e">
        <f>D35/100*D36+D35</f>
        <v>#DIV/0!</v>
      </c>
    </row>
  </sheetData>
  <mergeCells count="6">
    <mergeCell ref="A6:D6"/>
    <mergeCell ref="A1:D1"/>
    <mergeCell ref="A2:D2"/>
    <mergeCell ref="A3:D3"/>
    <mergeCell ref="A4:D4"/>
    <mergeCell ref="A5:D5"/>
  </mergeCells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50"/>
  <sheetViews>
    <sheetView zoomScaleNormal="100" workbookViewId="0">
      <selection sqref="A1:D1"/>
    </sheetView>
  </sheetViews>
  <sheetFormatPr defaultRowHeight="15" x14ac:dyDescent="0.25"/>
  <cols>
    <col min="1" max="1" width="33.140625" style="1" customWidth="1"/>
    <col min="2" max="2" width="10.42578125" style="1" customWidth="1"/>
    <col min="3" max="3" width="35.140625" style="1" customWidth="1"/>
    <col min="4" max="4" width="11.5703125" style="1" customWidth="1"/>
    <col min="5" max="1025" width="9.140625" style="1" customWidth="1"/>
  </cols>
  <sheetData>
    <row r="1" spans="1:4" ht="23.25" x14ac:dyDescent="0.35">
      <c r="A1" s="76" t="s">
        <v>103</v>
      </c>
      <c r="B1" s="76"/>
      <c r="C1" s="76"/>
      <c r="D1" s="76"/>
    </row>
    <row r="2" spans="1:4" ht="18.75" x14ac:dyDescent="0.3">
      <c r="A2" s="77" t="s">
        <v>62</v>
      </c>
      <c r="B2" s="77"/>
      <c r="C2" s="77"/>
      <c r="D2" s="77"/>
    </row>
    <row r="3" spans="1:4" ht="23.25" x14ac:dyDescent="0.35">
      <c r="A3" s="78" t="s">
        <v>65</v>
      </c>
      <c r="B3" s="78"/>
      <c r="C3" s="78"/>
      <c r="D3" s="78"/>
    </row>
    <row r="4" spans="1:4" ht="23.25" x14ac:dyDescent="0.35">
      <c r="A4" s="78" t="s">
        <v>66</v>
      </c>
      <c r="B4" s="78"/>
      <c r="C4" s="78"/>
      <c r="D4" s="78"/>
    </row>
    <row r="5" spans="1:4" ht="23.25" x14ac:dyDescent="0.35">
      <c r="A5" s="78" t="s">
        <v>97</v>
      </c>
      <c r="B5" s="78"/>
      <c r="C5" s="78"/>
      <c r="D5" s="78"/>
    </row>
    <row r="6" spans="1:4" x14ac:dyDescent="0.25">
      <c r="A6" s="75"/>
      <c r="B6" s="75"/>
      <c r="C6" s="75"/>
      <c r="D6" s="75"/>
    </row>
    <row r="7" spans="1:4" x14ac:dyDescent="0.25">
      <c r="A7" s="2" t="s">
        <v>0</v>
      </c>
      <c r="B7" s="9"/>
      <c r="C7" s="26" t="s">
        <v>1</v>
      </c>
      <c r="D7" s="27"/>
    </row>
    <row r="8" spans="1:4" x14ac:dyDescent="0.25">
      <c r="A8" s="5" t="s">
        <v>46</v>
      </c>
      <c r="B8" s="9"/>
      <c r="C8" s="28" t="s">
        <v>2</v>
      </c>
      <c r="D8" s="29"/>
    </row>
    <row r="9" spans="1:4" x14ac:dyDescent="0.25">
      <c r="A9" s="7" t="s">
        <v>3</v>
      </c>
      <c r="B9" s="30"/>
      <c r="C9" s="31" t="s">
        <v>48</v>
      </c>
      <c r="D9" s="19"/>
    </row>
    <row r="10" spans="1:4" x14ac:dyDescent="0.25">
      <c r="A10" s="7" t="s">
        <v>4</v>
      </c>
      <c r="B10" s="30"/>
      <c r="C10" s="31" t="s">
        <v>5</v>
      </c>
      <c r="D10" s="19"/>
    </row>
    <row r="11" spans="1:4" x14ac:dyDescent="0.25">
      <c r="A11" s="10" t="s">
        <v>44</v>
      </c>
      <c r="B11" s="32" t="e">
        <f>B9/B10</f>
        <v>#DIV/0!</v>
      </c>
      <c r="C11" s="31" t="s">
        <v>7</v>
      </c>
      <c r="D11" s="19">
        <f>D9/100*D10</f>
        <v>0</v>
      </c>
    </row>
    <row r="12" spans="1:4" x14ac:dyDescent="0.25">
      <c r="A12" s="10"/>
      <c r="B12" s="32"/>
      <c r="C12" s="31" t="s">
        <v>8</v>
      </c>
      <c r="D12" s="19">
        <f>D11/12</f>
        <v>0</v>
      </c>
    </row>
    <row r="13" spans="1:4" x14ac:dyDescent="0.25">
      <c r="A13" s="5" t="s">
        <v>9</v>
      </c>
      <c r="B13" s="33"/>
      <c r="C13" s="31" t="s">
        <v>98</v>
      </c>
      <c r="D13" s="13"/>
    </row>
    <row r="14" spans="1:4" x14ac:dyDescent="0.25">
      <c r="A14" s="7" t="s">
        <v>10</v>
      </c>
      <c r="B14" s="63"/>
      <c r="C14" s="34" t="s">
        <v>11</v>
      </c>
      <c r="D14" s="35" t="e">
        <f>D12/D13</f>
        <v>#DIV/0!</v>
      </c>
    </row>
    <row r="15" spans="1:4" x14ac:dyDescent="0.25">
      <c r="A15" s="7" t="s">
        <v>87</v>
      </c>
      <c r="B15" s="30"/>
      <c r="C15" s="36" t="s">
        <v>12</v>
      </c>
      <c r="D15" s="37"/>
    </row>
    <row r="16" spans="1:4" x14ac:dyDescent="0.25">
      <c r="A16" s="7" t="s">
        <v>13</v>
      </c>
      <c r="B16" s="30"/>
      <c r="C16" s="31" t="s">
        <v>14</v>
      </c>
      <c r="D16" s="18"/>
    </row>
    <row r="17" spans="1:5" x14ac:dyDescent="0.25">
      <c r="A17" s="10" t="s">
        <v>15</v>
      </c>
      <c r="B17" s="32" t="e">
        <f>B15/B16</f>
        <v>#DIV/0!</v>
      </c>
      <c r="C17" s="31" t="s">
        <v>16</v>
      </c>
      <c r="D17" s="19">
        <f>D16/12</f>
        <v>0</v>
      </c>
    </row>
    <row r="18" spans="1:5" x14ac:dyDescent="0.25">
      <c r="A18" s="5" t="s">
        <v>17</v>
      </c>
      <c r="B18" s="30"/>
      <c r="C18" s="31" t="s">
        <v>18</v>
      </c>
      <c r="D18" s="19">
        <f>D16/12</f>
        <v>0</v>
      </c>
    </row>
    <row r="19" spans="1:5" x14ac:dyDescent="0.25">
      <c r="A19" s="7" t="s">
        <v>19</v>
      </c>
      <c r="B19" s="30"/>
      <c r="C19" s="31" t="s">
        <v>20</v>
      </c>
      <c r="D19" s="19">
        <f>D18/3</f>
        <v>0</v>
      </c>
    </row>
    <row r="20" spans="1:5" x14ac:dyDescent="0.25">
      <c r="A20" s="7" t="s">
        <v>21</v>
      </c>
      <c r="B20" s="30"/>
      <c r="C20" s="31" t="s">
        <v>22</v>
      </c>
      <c r="D20" s="19">
        <f>D16*0.08</f>
        <v>0</v>
      </c>
    </row>
    <row r="21" spans="1:5" x14ac:dyDescent="0.25">
      <c r="A21" s="7" t="s">
        <v>88</v>
      </c>
      <c r="B21" s="30">
        <f>B19*B20</f>
        <v>0</v>
      </c>
      <c r="C21" s="31" t="s">
        <v>23</v>
      </c>
      <c r="D21" s="19">
        <f>D16*0.21</f>
        <v>0</v>
      </c>
    </row>
    <row r="22" spans="1:5" x14ac:dyDescent="0.25">
      <c r="A22" s="7" t="s">
        <v>24</v>
      </c>
      <c r="B22" s="30"/>
      <c r="C22" s="31" t="s">
        <v>25</v>
      </c>
      <c r="D22" s="19">
        <f>D16+D17+D18+D19+D20+D21</f>
        <v>0</v>
      </c>
      <c r="E22" s="1" t="s">
        <v>49</v>
      </c>
    </row>
    <row r="23" spans="1:5" x14ac:dyDescent="0.25">
      <c r="A23" s="10" t="s">
        <v>26</v>
      </c>
      <c r="B23" s="32" t="e">
        <f>B21/B22</f>
        <v>#DIV/0!</v>
      </c>
      <c r="C23" s="31"/>
      <c r="D23" s="19"/>
    </row>
    <row r="24" spans="1:5" x14ac:dyDescent="0.25">
      <c r="A24" s="5" t="s">
        <v>27</v>
      </c>
      <c r="B24" s="38"/>
      <c r="C24" s="31"/>
      <c r="D24" s="19"/>
    </row>
    <row r="25" spans="1:5" x14ac:dyDescent="0.25">
      <c r="A25" s="7" t="s">
        <v>28</v>
      </c>
      <c r="B25" s="39"/>
      <c r="C25" s="34" t="s">
        <v>29</v>
      </c>
      <c r="D25" s="35" t="e">
        <f>D22/D13</f>
        <v>#DIV/0!</v>
      </c>
    </row>
    <row r="26" spans="1:5" x14ac:dyDescent="0.25">
      <c r="A26" s="10" t="s">
        <v>30</v>
      </c>
      <c r="B26" s="32" t="e">
        <f>B25/D13</f>
        <v>#DIV/0!</v>
      </c>
      <c r="C26" s="36" t="s">
        <v>31</v>
      </c>
      <c r="D26" s="19"/>
    </row>
    <row r="27" spans="1:5" x14ac:dyDescent="0.25">
      <c r="A27" s="10"/>
      <c r="B27" s="40"/>
      <c r="C27" s="31" t="s">
        <v>89</v>
      </c>
      <c r="D27" s="57" t="s">
        <v>52</v>
      </c>
    </row>
    <row r="28" spans="1:5" x14ac:dyDescent="0.25">
      <c r="A28" s="10"/>
      <c r="B28" s="40"/>
      <c r="C28" s="59" t="s">
        <v>78</v>
      </c>
      <c r="D28" s="19"/>
    </row>
    <row r="29" spans="1:5" x14ac:dyDescent="0.25">
      <c r="A29" s="10"/>
      <c r="B29" s="40"/>
      <c r="C29" s="31" t="s">
        <v>33</v>
      </c>
      <c r="D29" s="19"/>
    </row>
    <row r="30" spans="1:5" x14ac:dyDescent="0.25">
      <c r="A30" s="10"/>
      <c r="B30" s="40"/>
      <c r="C30" s="31" t="s">
        <v>34</v>
      </c>
      <c r="D30" s="19"/>
    </row>
    <row r="31" spans="1:5" x14ac:dyDescent="0.25">
      <c r="A31" s="10"/>
      <c r="B31" s="40"/>
      <c r="C31" s="31" t="s">
        <v>45</v>
      </c>
      <c r="D31" s="19"/>
    </row>
    <row r="32" spans="1:5" x14ac:dyDescent="0.25">
      <c r="A32" s="10"/>
      <c r="B32" s="40"/>
      <c r="C32" s="31" t="s">
        <v>36</v>
      </c>
      <c r="D32" s="19">
        <f>SUM(D27:D31)</f>
        <v>0</v>
      </c>
    </row>
    <row r="33" spans="1:4" x14ac:dyDescent="0.25">
      <c r="A33" s="10"/>
      <c r="B33" s="40"/>
      <c r="C33" s="41" t="s">
        <v>37</v>
      </c>
      <c r="D33" s="42" t="e">
        <f>D32/D13</f>
        <v>#DIV/0!</v>
      </c>
    </row>
    <row r="34" spans="1:4" x14ac:dyDescent="0.25">
      <c r="A34" s="22" t="s">
        <v>38</v>
      </c>
      <c r="B34" s="23" t="e">
        <f>B23+B17+B11+B26</f>
        <v>#DIV/0!</v>
      </c>
      <c r="C34" s="43" t="s">
        <v>39</v>
      </c>
      <c r="D34" s="44" t="e">
        <f>D33+D25+D14</f>
        <v>#DIV/0!</v>
      </c>
    </row>
    <row r="35" spans="1:4" x14ac:dyDescent="0.25">
      <c r="A35" s="45" t="s">
        <v>40</v>
      </c>
      <c r="B35" s="46"/>
      <c r="C35" s="47"/>
      <c r="D35" s="48" t="e">
        <f>D34+B34</f>
        <v>#DIV/0!</v>
      </c>
    </row>
    <row r="36" spans="1:4" x14ac:dyDescent="0.25">
      <c r="A36" s="49" t="s">
        <v>41</v>
      </c>
      <c r="B36" s="50"/>
      <c r="C36" s="51"/>
      <c r="D36" s="52"/>
    </row>
    <row r="37" spans="1:4" x14ac:dyDescent="0.25">
      <c r="A37" s="45" t="s">
        <v>42</v>
      </c>
      <c r="B37" s="53"/>
      <c r="C37" s="54"/>
      <c r="D37" s="58" t="e">
        <f>D35/100*D36+D35</f>
        <v>#DIV/0!</v>
      </c>
    </row>
    <row r="50" spans="3:3" x14ac:dyDescent="0.25">
      <c r="C50" s="1" t="s">
        <v>49</v>
      </c>
    </row>
  </sheetData>
  <mergeCells count="6">
    <mergeCell ref="A6:D6"/>
    <mergeCell ref="A1:D1"/>
    <mergeCell ref="A2:D2"/>
    <mergeCell ref="A3:D3"/>
    <mergeCell ref="A4:D4"/>
    <mergeCell ref="A5:D5"/>
  </mergeCells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K37"/>
  <sheetViews>
    <sheetView zoomScaleNormal="100" workbookViewId="0">
      <selection sqref="A1:D1"/>
    </sheetView>
  </sheetViews>
  <sheetFormatPr defaultRowHeight="15" x14ac:dyDescent="0.25"/>
  <cols>
    <col min="1" max="1" width="33.140625" style="1" customWidth="1"/>
    <col min="2" max="2" width="10.42578125" style="1" customWidth="1"/>
    <col min="3" max="3" width="34.28515625" style="1" customWidth="1"/>
    <col min="4" max="4" width="11.5703125" style="1" customWidth="1"/>
    <col min="5" max="1025" width="9.140625" style="1" customWidth="1"/>
  </cols>
  <sheetData>
    <row r="1" spans="1:4" ht="23.25" x14ac:dyDescent="0.35">
      <c r="A1" s="76" t="s">
        <v>103</v>
      </c>
      <c r="B1" s="76"/>
      <c r="C1" s="76"/>
      <c r="D1" s="76"/>
    </row>
    <row r="2" spans="1:4" ht="18.75" x14ac:dyDescent="0.3">
      <c r="A2" s="77" t="s">
        <v>62</v>
      </c>
      <c r="B2" s="77"/>
      <c r="C2" s="77"/>
      <c r="D2" s="77"/>
    </row>
    <row r="3" spans="1:4" ht="23.25" x14ac:dyDescent="0.35">
      <c r="A3" s="78" t="s">
        <v>67</v>
      </c>
      <c r="B3" s="78"/>
      <c r="C3" s="78"/>
      <c r="D3" s="78"/>
    </row>
    <row r="4" spans="1:4" ht="23.25" x14ac:dyDescent="0.35">
      <c r="A4" s="78" t="s">
        <v>68</v>
      </c>
      <c r="B4" s="78"/>
      <c r="C4" s="78"/>
      <c r="D4" s="78"/>
    </row>
    <row r="5" spans="1:4" ht="23.25" x14ac:dyDescent="0.35">
      <c r="A5" s="78" t="s">
        <v>97</v>
      </c>
      <c r="B5" s="78"/>
      <c r="C5" s="78"/>
      <c r="D5" s="78"/>
    </row>
    <row r="6" spans="1:4" x14ac:dyDescent="0.25">
      <c r="A6" s="75"/>
      <c r="B6" s="75"/>
      <c r="C6" s="75"/>
      <c r="D6" s="75"/>
    </row>
    <row r="7" spans="1:4" x14ac:dyDescent="0.25">
      <c r="A7" s="2" t="s">
        <v>50</v>
      </c>
      <c r="B7" s="9"/>
      <c r="C7" s="26" t="s">
        <v>1</v>
      </c>
      <c r="D7" s="27"/>
    </row>
    <row r="8" spans="1:4" x14ac:dyDescent="0.25">
      <c r="A8" s="5" t="s">
        <v>46</v>
      </c>
      <c r="B8" s="9"/>
      <c r="C8" s="28" t="s">
        <v>2</v>
      </c>
      <c r="D8" s="29"/>
    </row>
    <row r="9" spans="1:4" x14ac:dyDescent="0.25">
      <c r="A9" s="7" t="s">
        <v>43</v>
      </c>
      <c r="B9" s="30"/>
      <c r="C9" s="31" t="s">
        <v>58</v>
      </c>
      <c r="D9" s="19"/>
    </row>
    <row r="10" spans="1:4" x14ac:dyDescent="0.25">
      <c r="A10" s="7" t="s">
        <v>4</v>
      </c>
      <c r="B10" s="30"/>
      <c r="C10" s="31" t="s">
        <v>5</v>
      </c>
      <c r="D10" s="19"/>
    </row>
    <row r="11" spans="1:4" x14ac:dyDescent="0.25">
      <c r="A11" s="10" t="s">
        <v>44</v>
      </c>
      <c r="B11" s="32" t="e">
        <f>B9/B10</f>
        <v>#DIV/0!</v>
      </c>
      <c r="C11" s="31" t="s">
        <v>7</v>
      </c>
      <c r="D11" s="19">
        <f>D9/100*D10</f>
        <v>0</v>
      </c>
    </row>
    <row r="12" spans="1:4" x14ac:dyDescent="0.25">
      <c r="A12" s="10"/>
      <c r="B12" s="32"/>
      <c r="C12" s="31" t="s">
        <v>8</v>
      </c>
      <c r="D12" s="19">
        <f>D11/12</f>
        <v>0</v>
      </c>
    </row>
    <row r="13" spans="1:4" x14ac:dyDescent="0.25">
      <c r="A13" s="5" t="s">
        <v>51</v>
      </c>
      <c r="B13" s="33"/>
      <c r="C13" s="31" t="s">
        <v>99</v>
      </c>
      <c r="D13" s="13"/>
    </row>
    <row r="14" spans="1:4" x14ac:dyDescent="0.25">
      <c r="A14" s="7" t="s">
        <v>10</v>
      </c>
      <c r="B14" s="30"/>
      <c r="C14" s="34" t="s">
        <v>11</v>
      </c>
      <c r="D14" s="35" t="e">
        <f>D12/D13</f>
        <v>#DIV/0!</v>
      </c>
    </row>
    <row r="15" spans="1:4" x14ac:dyDescent="0.25">
      <c r="A15" s="7" t="s">
        <v>85</v>
      </c>
      <c r="B15" s="30"/>
      <c r="C15" s="36" t="s">
        <v>12</v>
      </c>
      <c r="D15" s="37"/>
    </row>
    <row r="16" spans="1:4" x14ac:dyDescent="0.25">
      <c r="A16" s="7" t="s">
        <v>13</v>
      </c>
      <c r="B16" s="30"/>
      <c r="C16" s="31" t="s">
        <v>14</v>
      </c>
      <c r="D16" s="18"/>
    </row>
    <row r="17" spans="1:4" x14ac:dyDescent="0.25">
      <c r="A17" s="10" t="s">
        <v>15</v>
      </c>
      <c r="B17" s="32" t="e">
        <f>B15/B16</f>
        <v>#DIV/0!</v>
      </c>
      <c r="C17" s="31" t="s">
        <v>16</v>
      </c>
      <c r="D17" s="19">
        <f>D16/12</f>
        <v>0</v>
      </c>
    </row>
    <row r="18" spans="1:4" x14ac:dyDescent="0.25">
      <c r="A18" s="5" t="s">
        <v>17</v>
      </c>
      <c r="B18" s="30"/>
      <c r="C18" s="31" t="s">
        <v>18</v>
      </c>
      <c r="D18" s="19">
        <f>D16/12</f>
        <v>0</v>
      </c>
    </row>
    <row r="19" spans="1:4" x14ac:dyDescent="0.25">
      <c r="A19" s="7" t="s">
        <v>19</v>
      </c>
      <c r="B19" s="30"/>
      <c r="C19" s="31" t="s">
        <v>20</v>
      </c>
      <c r="D19" s="19">
        <f>D18/3</f>
        <v>0</v>
      </c>
    </row>
    <row r="20" spans="1:4" x14ac:dyDescent="0.25">
      <c r="A20" s="7" t="s">
        <v>21</v>
      </c>
      <c r="B20" s="30"/>
      <c r="C20" s="31" t="s">
        <v>22</v>
      </c>
      <c r="D20" s="19">
        <f>D16*0.08</f>
        <v>0</v>
      </c>
    </row>
    <row r="21" spans="1:4" x14ac:dyDescent="0.25">
      <c r="A21" s="7" t="s">
        <v>90</v>
      </c>
      <c r="B21" s="30">
        <f>B19*B20</f>
        <v>0</v>
      </c>
      <c r="C21" s="31" t="s">
        <v>23</v>
      </c>
      <c r="D21" s="19">
        <f>D16*0.21</f>
        <v>0</v>
      </c>
    </row>
    <row r="22" spans="1:4" x14ac:dyDescent="0.25">
      <c r="A22" s="7" t="s">
        <v>24</v>
      </c>
      <c r="B22" s="30"/>
      <c r="C22" s="31" t="s">
        <v>25</v>
      </c>
      <c r="D22" s="19">
        <f>D16+D17+D18+D19+D20+D21</f>
        <v>0</v>
      </c>
    </row>
    <row r="23" spans="1:4" x14ac:dyDescent="0.25">
      <c r="A23" s="10" t="s">
        <v>26</v>
      </c>
      <c r="B23" s="32" t="e">
        <f>B21/B22</f>
        <v>#DIV/0!</v>
      </c>
      <c r="C23" s="31"/>
      <c r="D23" s="19"/>
    </row>
    <row r="24" spans="1:4" x14ac:dyDescent="0.25">
      <c r="A24" s="5" t="s">
        <v>27</v>
      </c>
      <c r="B24" s="38"/>
      <c r="C24" s="31"/>
      <c r="D24" s="19"/>
    </row>
    <row r="25" spans="1:4" x14ac:dyDescent="0.25">
      <c r="A25" s="7" t="s">
        <v>28</v>
      </c>
      <c r="B25" s="39"/>
      <c r="C25" s="34" t="s">
        <v>29</v>
      </c>
      <c r="D25" s="35" t="e">
        <f>D22/D13</f>
        <v>#DIV/0!</v>
      </c>
    </row>
    <row r="26" spans="1:4" x14ac:dyDescent="0.25">
      <c r="A26" s="10" t="s">
        <v>30</v>
      </c>
      <c r="B26" s="32" t="e">
        <f>B25/D13</f>
        <v>#DIV/0!</v>
      </c>
      <c r="C26" s="36" t="s">
        <v>31</v>
      </c>
      <c r="D26" s="19"/>
    </row>
    <row r="27" spans="1:4" x14ac:dyDescent="0.25">
      <c r="A27" s="10"/>
      <c r="B27" s="40"/>
      <c r="C27" s="31" t="s">
        <v>89</v>
      </c>
      <c r="D27" s="57" t="s">
        <v>52</v>
      </c>
    </row>
    <row r="28" spans="1:4" x14ac:dyDescent="0.25">
      <c r="A28" s="10"/>
      <c r="B28" s="40"/>
      <c r="C28" s="59" t="s">
        <v>78</v>
      </c>
      <c r="D28" s="19"/>
    </row>
    <row r="29" spans="1:4" x14ac:dyDescent="0.25">
      <c r="A29" s="10"/>
      <c r="B29" s="40"/>
      <c r="C29" s="31" t="s">
        <v>33</v>
      </c>
      <c r="D29" s="19"/>
    </row>
    <row r="30" spans="1:4" x14ac:dyDescent="0.25">
      <c r="A30" s="10"/>
      <c r="B30" s="40"/>
      <c r="C30" s="31" t="s">
        <v>34</v>
      </c>
      <c r="D30" s="19"/>
    </row>
    <row r="31" spans="1:4" x14ac:dyDescent="0.25">
      <c r="A31" s="10"/>
      <c r="B31" s="40"/>
      <c r="C31" s="31" t="s">
        <v>35</v>
      </c>
      <c r="D31" s="19"/>
    </row>
    <row r="32" spans="1:4" x14ac:dyDescent="0.25">
      <c r="A32" s="10"/>
      <c r="B32" s="40"/>
      <c r="C32" s="31" t="s">
        <v>36</v>
      </c>
      <c r="D32" s="19">
        <f>SUM(D27:D31)</f>
        <v>0</v>
      </c>
    </row>
    <row r="33" spans="1:4" x14ac:dyDescent="0.25">
      <c r="A33" s="10"/>
      <c r="B33" s="40"/>
      <c r="C33" s="41" t="s">
        <v>37</v>
      </c>
      <c r="D33" s="42" t="e">
        <f>D32/D13</f>
        <v>#DIV/0!</v>
      </c>
    </row>
    <row r="34" spans="1:4" x14ac:dyDescent="0.25">
      <c r="A34" s="22" t="s">
        <v>38</v>
      </c>
      <c r="B34" s="23" t="e">
        <f>B23+B17+B11+B26</f>
        <v>#DIV/0!</v>
      </c>
      <c r="C34" s="43" t="s">
        <v>39</v>
      </c>
      <c r="D34" s="44" t="e">
        <f>D33+D25+D14</f>
        <v>#DIV/0!</v>
      </c>
    </row>
    <row r="35" spans="1:4" x14ac:dyDescent="0.25">
      <c r="A35" s="45" t="s">
        <v>40</v>
      </c>
      <c r="B35" s="46"/>
      <c r="C35" s="47"/>
      <c r="D35" s="48" t="e">
        <f>D34+B34</f>
        <v>#DIV/0!</v>
      </c>
    </row>
    <row r="36" spans="1:4" x14ac:dyDescent="0.25">
      <c r="A36" s="49" t="s">
        <v>41</v>
      </c>
      <c r="B36" s="50"/>
      <c r="C36" s="51"/>
      <c r="D36" s="52"/>
    </row>
    <row r="37" spans="1:4" x14ac:dyDescent="0.25">
      <c r="A37" s="45" t="s">
        <v>42</v>
      </c>
      <c r="B37" s="53"/>
      <c r="C37" s="54"/>
      <c r="D37" s="58" t="e">
        <f>D35/100*D36+D35</f>
        <v>#DIV/0!</v>
      </c>
    </row>
  </sheetData>
  <mergeCells count="6">
    <mergeCell ref="A6:D6"/>
    <mergeCell ref="A1:D1"/>
    <mergeCell ref="A2:D2"/>
    <mergeCell ref="A3:D3"/>
    <mergeCell ref="A4:D4"/>
    <mergeCell ref="A5:D5"/>
  </mergeCells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K37"/>
  <sheetViews>
    <sheetView zoomScaleNormal="100" workbookViewId="0">
      <selection sqref="A1:D1"/>
    </sheetView>
  </sheetViews>
  <sheetFormatPr defaultRowHeight="15" x14ac:dyDescent="0.25"/>
  <cols>
    <col min="1" max="1" width="33.140625" style="1" customWidth="1"/>
    <col min="2" max="2" width="10.42578125" style="1" customWidth="1"/>
    <col min="3" max="3" width="34.28515625" style="1" customWidth="1"/>
    <col min="4" max="4" width="11.5703125" style="1" customWidth="1"/>
    <col min="5" max="1025" width="9.140625" style="1" customWidth="1"/>
  </cols>
  <sheetData>
    <row r="1" spans="1:4" ht="23.25" x14ac:dyDescent="0.35">
      <c r="A1" s="76" t="s">
        <v>103</v>
      </c>
      <c r="B1" s="76"/>
      <c r="C1" s="76"/>
      <c r="D1" s="76"/>
    </row>
    <row r="2" spans="1:4" ht="18.75" x14ac:dyDescent="0.3">
      <c r="A2" s="77" t="s">
        <v>69</v>
      </c>
      <c r="B2" s="77"/>
      <c r="C2" s="77"/>
      <c r="D2" s="77"/>
    </row>
    <row r="3" spans="1:4" ht="23.25" x14ac:dyDescent="0.35">
      <c r="A3" s="78" t="s">
        <v>70</v>
      </c>
      <c r="B3" s="78"/>
      <c r="C3" s="78"/>
      <c r="D3" s="78"/>
    </row>
    <row r="4" spans="1:4" ht="23.25" x14ac:dyDescent="0.35">
      <c r="A4" s="78" t="s">
        <v>71</v>
      </c>
      <c r="B4" s="78"/>
      <c r="C4" s="78"/>
      <c r="D4" s="78"/>
    </row>
    <row r="5" spans="1:4" ht="23.25" x14ac:dyDescent="0.35">
      <c r="A5" s="78" t="s">
        <v>97</v>
      </c>
      <c r="B5" s="78"/>
      <c r="C5" s="78"/>
      <c r="D5" s="78"/>
    </row>
    <row r="6" spans="1:4" x14ac:dyDescent="0.25">
      <c r="A6" s="75"/>
      <c r="B6" s="75"/>
      <c r="C6" s="75"/>
      <c r="D6" s="75"/>
    </row>
    <row r="7" spans="1:4" x14ac:dyDescent="0.25">
      <c r="A7" s="2" t="s">
        <v>0</v>
      </c>
      <c r="B7" s="9"/>
      <c r="C7" s="26" t="s">
        <v>1</v>
      </c>
      <c r="D7" s="27"/>
    </row>
    <row r="8" spans="1:4" x14ac:dyDescent="0.25">
      <c r="A8" s="5" t="s">
        <v>46</v>
      </c>
      <c r="B8" s="9"/>
      <c r="C8" s="28" t="s">
        <v>2</v>
      </c>
      <c r="D8" s="29"/>
    </row>
    <row r="9" spans="1:4" x14ac:dyDescent="0.25">
      <c r="A9" s="7" t="s">
        <v>79</v>
      </c>
      <c r="B9" s="30"/>
      <c r="C9" s="31" t="s">
        <v>58</v>
      </c>
      <c r="D9" s="19"/>
    </row>
    <row r="10" spans="1:4" x14ac:dyDescent="0.25">
      <c r="A10" s="7" t="s">
        <v>4</v>
      </c>
      <c r="B10" s="30"/>
      <c r="C10" s="31" t="s">
        <v>5</v>
      </c>
      <c r="D10" s="19"/>
    </row>
    <row r="11" spans="1:4" x14ac:dyDescent="0.25">
      <c r="A11" s="10" t="s">
        <v>53</v>
      </c>
      <c r="B11" s="32" t="e">
        <f>B9/B10</f>
        <v>#DIV/0!</v>
      </c>
      <c r="C11" s="31" t="s">
        <v>54</v>
      </c>
      <c r="D11" s="19">
        <f>D9/100*D10</f>
        <v>0</v>
      </c>
    </row>
    <row r="12" spans="1:4" x14ac:dyDescent="0.25">
      <c r="A12" s="10"/>
      <c r="B12" s="32"/>
      <c r="C12" s="31" t="s">
        <v>8</v>
      </c>
      <c r="D12" s="19">
        <f>D11/12</f>
        <v>0</v>
      </c>
    </row>
    <row r="13" spans="1:4" x14ac:dyDescent="0.25">
      <c r="A13" s="5" t="s">
        <v>9</v>
      </c>
      <c r="B13" s="33"/>
      <c r="C13" s="31" t="s">
        <v>100</v>
      </c>
      <c r="D13" s="13"/>
    </row>
    <row r="14" spans="1:4" x14ac:dyDescent="0.25">
      <c r="A14" s="7" t="s">
        <v>10</v>
      </c>
      <c r="B14" s="30"/>
      <c r="C14" s="34" t="s">
        <v>11</v>
      </c>
      <c r="D14" s="35" t="e">
        <f>D12/D13</f>
        <v>#DIV/0!</v>
      </c>
    </row>
    <row r="15" spans="1:4" x14ac:dyDescent="0.25">
      <c r="A15" s="7" t="s">
        <v>91</v>
      </c>
      <c r="B15" s="30"/>
      <c r="C15" s="36" t="s">
        <v>12</v>
      </c>
      <c r="D15" s="37"/>
    </row>
    <row r="16" spans="1:4" x14ac:dyDescent="0.25">
      <c r="A16" s="7" t="s">
        <v>13</v>
      </c>
      <c r="B16" s="30"/>
      <c r="C16" s="31" t="s">
        <v>14</v>
      </c>
      <c r="D16" s="18"/>
    </row>
    <row r="17" spans="1:4" x14ac:dyDescent="0.25">
      <c r="A17" s="10" t="s">
        <v>15</v>
      </c>
      <c r="B17" s="32" t="e">
        <f>B15/B16</f>
        <v>#DIV/0!</v>
      </c>
      <c r="C17" s="31" t="s">
        <v>16</v>
      </c>
      <c r="D17" s="19">
        <f>D16/12</f>
        <v>0</v>
      </c>
    </row>
    <row r="18" spans="1:4" x14ac:dyDescent="0.25">
      <c r="A18" s="5" t="s">
        <v>17</v>
      </c>
      <c r="B18" s="30"/>
      <c r="C18" s="31" t="s">
        <v>18</v>
      </c>
      <c r="D18" s="19">
        <f>D16/12</f>
        <v>0</v>
      </c>
    </row>
    <row r="19" spans="1:4" x14ac:dyDescent="0.25">
      <c r="A19" s="7" t="s">
        <v>19</v>
      </c>
      <c r="B19" s="30"/>
      <c r="C19" s="31" t="s">
        <v>20</v>
      </c>
      <c r="D19" s="19">
        <f>D18/3</f>
        <v>0</v>
      </c>
    </row>
    <row r="20" spans="1:4" x14ac:dyDescent="0.25">
      <c r="A20" s="7" t="s">
        <v>21</v>
      </c>
      <c r="B20" s="30"/>
      <c r="C20" s="31" t="s">
        <v>22</v>
      </c>
      <c r="D20" s="19">
        <f>D16*0.08</f>
        <v>0</v>
      </c>
    </row>
    <row r="21" spans="1:4" x14ac:dyDescent="0.25">
      <c r="A21" s="7" t="s">
        <v>88</v>
      </c>
      <c r="B21" s="30">
        <f>B19*B20</f>
        <v>0</v>
      </c>
      <c r="C21" s="31" t="s">
        <v>23</v>
      </c>
      <c r="D21" s="19">
        <f>D16*0.21</f>
        <v>0</v>
      </c>
    </row>
    <row r="22" spans="1:4" x14ac:dyDescent="0.25">
      <c r="A22" s="7" t="s">
        <v>24</v>
      </c>
      <c r="B22" s="30"/>
      <c r="C22" s="31" t="s">
        <v>25</v>
      </c>
      <c r="D22" s="19">
        <f>D16+D17+D18+D19+D20+D21</f>
        <v>0</v>
      </c>
    </row>
    <row r="23" spans="1:4" x14ac:dyDescent="0.25">
      <c r="A23" s="10" t="s">
        <v>26</v>
      </c>
      <c r="B23" s="32" t="e">
        <f>B21/B22</f>
        <v>#DIV/0!</v>
      </c>
      <c r="C23" s="31"/>
      <c r="D23" s="19"/>
    </row>
    <row r="24" spans="1:4" x14ac:dyDescent="0.25">
      <c r="A24" s="5" t="s">
        <v>27</v>
      </c>
      <c r="B24" s="38"/>
      <c r="C24" s="31"/>
      <c r="D24" s="19"/>
    </row>
    <row r="25" spans="1:4" x14ac:dyDescent="0.25">
      <c r="A25" s="7" t="s">
        <v>28</v>
      </c>
      <c r="B25" s="39"/>
      <c r="C25" s="34" t="s">
        <v>29</v>
      </c>
      <c r="D25" s="35" t="e">
        <f>D22/D13</f>
        <v>#DIV/0!</v>
      </c>
    </row>
    <row r="26" spans="1:4" x14ac:dyDescent="0.25">
      <c r="A26" s="10" t="s">
        <v>30</v>
      </c>
      <c r="B26" s="32" t="e">
        <f>B25/D13</f>
        <v>#DIV/0!</v>
      </c>
      <c r="C26" s="36" t="s">
        <v>31</v>
      </c>
      <c r="D26" s="19"/>
    </row>
    <row r="27" spans="1:4" x14ac:dyDescent="0.25">
      <c r="A27" s="10"/>
      <c r="B27" s="40"/>
      <c r="C27" s="31" t="s">
        <v>89</v>
      </c>
      <c r="D27" s="57" t="s">
        <v>52</v>
      </c>
    </row>
    <row r="28" spans="1:4" x14ac:dyDescent="0.25">
      <c r="A28" s="10"/>
      <c r="B28" s="40"/>
      <c r="C28" s="59" t="s">
        <v>78</v>
      </c>
      <c r="D28" s="19"/>
    </row>
    <row r="29" spans="1:4" x14ac:dyDescent="0.25">
      <c r="A29" s="10"/>
      <c r="B29" s="40"/>
      <c r="C29" s="31" t="s">
        <v>33</v>
      </c>
      <c r="D29" s="19"/>
    </row>
    <row r="30" spans="1:4" x14ac:dyDescent="0.25">
      <c r="A30" s="10"/>
      <c r="B30" s="40"/>
      <c r="C30" s="31" t="s">
        <v>34</v>
      </c>
      <c r="D30" s="19"/>
    </row>
    <row r="31" spans="1:4" x14ac:dyDescent="0.25">
      <c r="A31" s="10"/>
      <c r="B31" s="40"/>
      <c r="C31" s="31" t="s">
        <v>35</v>
      </c>
      <c r="D31" s="19"/>
    </row>
    <row r="32" spans="1:4" x14ac:dyDescent="0.25">
      <c r="A32" s="10"/>
      <c r="B32" s="40"/>
      <c r="C32" s="31" t="s">
        <v>36</v>
      </c>
      <c r="D32" s="19">
        <f>SUM(D27:D31)</f>
        <v>0</v>
      </c>
    </row>
    <row r="33" spans="1:4" x14ac:dyDescent="0.25">
      <c r="A33" s="10"/>
      <c r="B33" s="40"/>
      <c r="C33" s="41" t="s">
        <v>37</v>
      </c>
      <c r="D33" s="42" t="e">
        <f>D32/D13</f>
        <v>#DIV/0!</v>
      </c>
    </row>
    <row r="34" spans="1:4" x14ac:dyDescent="0.25">
      <c r="A34" s="22" t="s">
        <v>38</v>
      </c>
      <c r="B34" s="23" t="e">
        <f>B23+B17+B11+B26</f>
        <v>#DIV/0!</v>
      </c>
      <c r="C34" s="43" t="s">
        <v>39</v>
      </c>
      <c r="D34" s="44" t="e">
        <f>D33+D25+D14</f>
        <v>#DIV/0!</v>
      </c>
    </row>
    <row r="35" spans="1:4" x14ac:dyDescent="0.25">
      <c r="A35" s="45" t="s">
        <v>40</v>
      </c>
      <c r="B35" s="46"/>
      <c r="C35" s="47"/>
      <c r="D35" s="48" t="e">
        <f>D34+B34</f>
        <v>#DIV/0!</v>
      </c>
    </row>
    <row r="36" spans="1:4" x14ac:dyDescent="0.25">
      <c r="A36" s="49" t="s">
        <v>41</v>
      </c>
      <c r="B36" s="50"/>
      <c r="C36" s="51"/>
      <c r="D36" s="52"/>
    </row>
    <row r="37" spans="1:4" x14ac:dyDescent="0.25">
      <c r="A37" s="45" t="s">
        <v>42</v>
      </c>
      <c r="B37" s="53"/>
      <c r="C37" s="54"/>
      <c r="D37" s="58" t="e">
        <f>D35/100*D36+D35</f>
        <v>#DIV/0!</v>
      </c>
    </row>
  </sheetData>
  <mergeCells count="6">
    <mergeCell ref="A6:D6"/>
    <mergeCell ref="A1:D1"/>
    <mergeCell ref="A2:D2"/>
    <mergeCell ref="A3:D3"/>
    <mergeCell ref="A4:D4"/>
    <mergeCell ref="A5:D5"/>
  </mergeCells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K37"/>
  <sheetViews>
    <sheetView zoomScaleNormal="100" workbookViewId="0">
      <selection sqref="A1:D1"/>
    </sheetView>
  </sheetViews>
  <sheetFormatPr defaultRowHeight="15" x14ac:dyDescent="0.25"/>
  <cols>
    <col min="1" max="1" width="33.140625" style="1" customWidth="1"/>
    <col min="2" max="2" width="10.42578125" style="1" customWidth="1"/>
    <col min="3" max="3" width="34.28515625" style="1" customWidth="1"/>
    <col min="4" max="4" width="11.5703125" style="1" customWidth="1"/>
    <col min="5" max="1025" width="9.140625" style="1" customWidth="1"/>
  </cols>
  <sheetData>
    <row r="1" spans="1:4" ht="23.25" x14ac:dyDescent="0.35">
      <c r="A1" s="76" t="s">
        <v>103</v>
      </c>
      <c r="B1" s="76"/>
      <c r="C1" s="76"/>
      <c r="D1" s="76"/>
    </row>
    <row r="2" spans="1:4" ht="18.75" x14ac:dyDescent="0.3">
      <c r="A2" s="77" t="s">
        <v>72</v>
      </c>
      <c r="B2" s="77"/>
      <c r="C2" s="77"/>
      <c r="D2" s="77"/>
    </row>
    <row r="3" spans="1:4" ht="23.25" x14ac:dyDescent="0.35">
      <c r="A3" s="78" t="s">
        <v>73</v>
      </c>
      <c r="B3" s="78"/>
      <c r="C3" s="78"/>
      <c r="D3" s="78"/>
    </row>
    <row r="4" spans="1:4" ht="23.25" x14ac:dyDescent="0.35">
      <c r="A4" s="78" t="s">
        <v>74</v>
      </c>
      <c r="B4" s="78"/>
      <c r="C4" s="78"/>
      <c r="D4" s="78"/>
    </row>
    <row r="5" spans="1:4" ht="23.25" x14ac:dyDescent="0.35">
      <c r="A5" s="78" t="s">
        <v>97</v>
      </c>
      <c r="B5" s="78"/>
      <c r="C5" s="78"/>
      <c r="D5" s="78"/>
    </row>
    <row r="6" spans="1:4" x14ac:dyDescent="0.25">
      <c r="A6" s="75"/>
      <c r="B6" s="75"/>
      <c r="C6" s="75"/>
      <c r="D6" s="75"/>
    </row>
    <row r="7" spans="1:4" x14ac:dyDescent="0.25">
      <c r="A7" s="2" t="s">
        <v>0</v>
      </c>
      <c r="B7" s="9"/>
      <c r="C7" s="26" t="s">
        <v>1</v>
      </c>
      <c r="D7" s="27"/>
    </row>
    <row r="8" spans="1:4" x14ac:dyDescent="0.25">
      <c r="A8" s="5" t="s">
        <v>46</v>
      </c>
      <c r="B8" s="9"/>
      <c r="C8" s="28" t="s">
        <v>2</v>
      </c>
      <c r="D8" s="29"/>
    </row>
    <row r="9" spans="1:4" x14ac:dyDescent="0.25">
      <c r="A9" s="7" t="s">
        <v>79</v>
      </c>
      <c r="B9" s="30"/>
      <c r="C9" s="31" t="s">
        <v>58</v>
      </c>
      <c r="D9" s="19"/>
    </row>
    <row r="10" spans="1:4" x14ac:dyDescent="0.25">
      <c r="A10" s="7" t="s">
        <v>4</v>
      </c>
      <c r="B10" s="30"/>
      <c r="C10" s="31" t="s">
        <v>5</v>
      </c>
      <c r="D10" s="19"/>
    </row>
    <row r="11" spans="1:4" x14ac:dyDescent="0.25">
      <c r="A11" s="10" t="s">
        <v>44</v>
      </c>
      <c r="B11" s="32" t="e">
        <f>B9/B10</f>
        <v>#DIV/0!</v>
      </c>
      <c r="C11" s="31" t="s">
        <v>54</v>
      </c>
      <c r="D11" s="19">
        <f>D9/100*D10</f>
        <v>0</v>
      </c>
    </row>
    <row r="12" spans="1:4" x14ac:dyDescent="0.25">
      <c r="A12" s="10"/>
      <c r="B12" s="32"/>
      <c r="C12" s="31" t="s">
        <v>8</v>
      </c>
      <c r="D12" s="19">
        <f>D11/12</f>
        <v>0</v>
      </c>
    </row>
    <row r="13" spans="1:4" x14ac:dyDescent="0.25">
      <c r="A13" s="5" t="s">
        <v>9</v>
      </c>
      <c r="B13" s="33"/>
      <c r="C13" s="31" t="s">
        <v>101</v>
      </c>
      <c r="D13" s="13"/>
    </row>
    <row r="14" spans="1:4" x14ac:dyDescent="0.25">
      <c r="A14" s="7" t="s">
        <v>10</v>
      </c>
      <c r="B14" s="30"/>
      <c r="C14" s="34" t="s">
        <v>11</v>
      </c>
      <c r="D14" s="35" t="e">
        <f>D12/D13</f>
        <v>#DIV/0!</v>
      </c>
    </row>
    <row r="15" spans="1:4" x14ac:dyDescent="0.25">
      <c r="A15" s="7" t="s">
        <v>85</v>
      </c>
      <c r="B15" s="30"/>
      <c r="C15" s="36" t="s">
        <v>12</v>
      </c>
      <c r="D15" s="37"/>
    </row>
    <row r="16" spans="1:4" x14ac:dyDescent="0.25">
      <c r="A16" s="7" t="s">
        <v>13</v>
      </c>
      <c r="B16" s="30"/>
      <c r="C16" s="31" t="s">
        <v>14</v>
      </c>
      <c r="D16" s="18"/>
    </row>
    <row r="17" spans="1:4" x14ac:dyDescent="0.25">
      <c r="A17" s="10" t="s">
        <v>15</v>
      </c>
      <c r="B17" s="32" t="e">
        <f>B15/B16</f>
        <v>#DIV/0!</v>
      </c>
      <c r="C17" s="31" t="s">
        <v>16</v>
      </c>
      <c r="D17" s="19">
        <f>D16/12</f>
        <v>0</v>
      </c>
    </row>
    <row r="18" spans="1:4" x14ac:dyDescent="0.25">
      <c r="A18" s="5" t="s">
        <v>17</v>
      </c>
      <c r="B18" s="30"/>
      <c r="C18" s="31" t="s">
        <v>18</v>
      </c>
      <c r="D18" s="19">
        <f>D16/12</f>
        <v>0</v>
      </c>
    </row>
    <row r="19" spans="1:4" x14ac:dyDescent="0.25">
      <c r="A19" s="7" t="s">
        <v>19</v>
      </c>
      <c r="B19" s="30"/>
      <c r="C19" s="31" t="s">
        <v>20</v>
      </c>
      <c r="D19" s="19">
        <f>D18/3</f>
        <v>0</v>
      </c>
    </row>
    <row r="20" spans="1:4" x14ac:dyDescent="0.25">
      <c r="A20" s="7" t="s">
        <v>21</v>
      </c>
      <c r="B20" s="30"/>
      <c r="C20" s="31" t="s">
        <v>22</v>
      </c>
      <c r="D20" s="19">
        <f>D16*0.08</f>
        <v>0</v>
      </c>
    </row>
    <row r="21" spans="1:4" x14ac:dyDescent="0.25">
      <c r="A21" s="7" t="s">
        <v>86</v>
      </c>
      <c r="B21" s="30">
        <f>B19*B20</f>
        <v>0</v>
      </c>
      <c r="C21" s="31" t="s">
        <v>23</v>
      </c>
      <c r="D21" s="19">
        <f>D16*0.21</f>
        <v>0</v>
      </c>
    </row>
    <row r="22" spans="1:4" x14ac:dyDescent="0.25">
      <c r="A22" s="7" t="s">
        <v>24</v>
      </c>
      <c r="B22" s="30"/>
      <c r="C22" s="31" t="s">
        <v>25</v>
      </c>
      <c r="D22" s="19">
        <f>D16+D17+D18+D19+D20+D21</f>
        <v>0</v>
      </c>
    </row>
    <row r="23" spans="1:4" x14ac:dyDescent="0.25">
      <c r="A23" s="10" t="s">
        <v>26</v>
      </c>
      <c r="B23" s="32" t="e">
        <f>B21/B22</f>
        <v>#DIV/0!</v>
      </c>
      <c r="C23" s="31"/>
      <c r="D23" s="19"/>
    </row>
    <row r="24" spans="1:4" x14ac:dyDescent="0.25">
      <c r="A24" s="5" t="s">
        <v>27</v>
      </c>
      <c r="B24" s="38"/>
      <c r="C24" s="31"/>
      <c r="D24" s="19"/>
    </row>
    <row r="25" spans="1:4" x14ac:dyDescent="0.25">
      <c r="A25" s="7" t="s">
        <v>28</v>
      </c>
      <c r="B25" s="39"/>
      <c r="C25" s="34" t="s">
        <v>29</v>
      </c>
      <c r="D25" s="35" t="e">
        <f>D22/D13</f>
        <v>#DIV/0!</v>
      </c>
    </row>
    <row r="26" spans="1:4" x14ac:dyDescent="0.25">
      <c r="A26" s="10" t="s">
        <v>30</v>
      </c>
      <c r="B26" s="32" t="e">
        <f>B25/D13</f>
        <v>#DIV/0!</v>
      </c>
      <c r="C26" s="36" t="s">
        <v>31</v>
      </c>
      <c r="D26" s="19"/>
    </row>
    <row r="27" spans="1:4" x14ac:dyDescent="0.25">
      <c r="A27" s="10"/>
      <c r="B27" s="40"/>
      <c r="C27" s="31" t="s">
        <v>89</v>
      </c>
      <c r="D27" s="57" t="s">
        <v>52</v>
      </c>
    </row>
    <row r="28" spans="1:4" x14ac:dyDescent="0.25">
      <c r="A28" s="10"/>
      <c r="B28" s="40"/>
      <c r="C28" s="59" t="s">
        <v>78</v>
      </c>
      <c r="D28" s="19"/>
    </row>
    <row r="29" spans="1:4" x14ac:dyDescent="0.25">
      <c r="A29" s="10"/>
      <c r="B29" s="40"/>
      <c r="C29" s="31" t="s">
        <v>33</v>
      </c>
      <c r="D29" s="19"/>
    </row>
    <row r="30" spans="1:4" x14ac:dyDescent="0.25">
      <c r="A30" s="10"/>
      <c r="B30" s="40"/>
      <c r="C30" s="31" t="s">
        <v>34</v>
      </c>
      <c r="D30" s="19"/>
    </row>
    <row r="31" spans="1:4" x14ac:dyDescent="0.25">
      <c r="A31" s="10"/>
      <c r="B31" s="40"/>
      <c r="C31" s="31" t="s">
        <v>35</v>
      </c>
      <c r="D31" s="19"/>
    </row>
    <row r="32" spans="1:4" x14ac:dyDescent="0.25">
      <c r="A32" s="10"/>
      <c r="B32" s="40"/>
      <c r="C32" s="31" t="s">
        <v>36</v>
      </c>
      <c r="D32" s="19">
        <f>SUM(D27:D31)</f>
        <v>0</v>
      </c>
    </row>
    <row r="33" spans="1:4" x14ac:dyDescent="0.25">
      <c r="A33" s="10"/>
      <c r="B33" s="40"/>
      <c r="C33" s="41" t="s">
        <v>37</v>
      </c>
      <c r="D33" s="42" t="e">
        <f>D32/D13</f>
        <v>#DIV/0!</v>
      </c>
    </row>
    <row r="34" spans="1:4" x14ac:dyDescent="0.25">
      <c r="A34" s="22" t="s">
        <v>38</v>
      </c>
      <c r="B34" s="23" t="e">
        <f>B23+B17+B11+B26</f>
        <v>#DIV/0!</v>
      </c>
      <c r="C34" s="43" t="s">
        <v>39</v>
      </c>
      <c r="D34" s="44" t="e">
        <f>D33+D25+D14</f>
        <v>#DIV/0!</v>
      </c>
    </row>
    <row r="35" spans="1:4" x14ac:dyDescent="0.25">
      <c r="A35" s="45" t="s">
        <v>40</v>
      </c>
      <c r="B35" s="46"/>
      <c r="C35" s="47"/>
      <c r="D35" s="48" t="e">
        <f>D34+B34</f>
        <v>#DIV/0!</v>
      </c>
    </row>
    <row r="36" spans="1:4" x14ac:dyDescent="0.25">
      <c r="A36" s="49" t="s">
        <v>41</v>
      </c>
      <c r="B36" s="50"/>
      <c r="C36" s="51"/>
      <c r="D36" s="52"/>
    </row>
    <row r="37" spans="1:4" x14ac:dyDescent="0.25">
      <c r="A37" s="45" t="s">
        <v>42</v>
      </c>
      <c r="B37" s="53"/>
      <c r="C37" s="54"/>
      <c r="D37" s="58" t="e">
        <f>D35/100*D36+D35</f>
        <v>#DIV/0!</v>
      </c>
    </row>
  </sheetData>
  <mergeCells count="6">
    <mergeCell ref="A6:D6"/>
    <mergeCell ref="A1:D1"/>
    <mergeCell ref="A2:D2"/>
    <mergeCell ref="A3:D3"/>
    <mergeCell ref="A4:D4"/>
    <mergeCell ref="A5:D5"/>
  </mergeCells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K37"/>
  <sheetViews>
    <sheetView workbookViewId="0">
      <selection sqref="A1:D1"/>
    </sheetView>
  </sheetViews>
  <sheetFormatPr defaultRowHeight="15" x14ac:dyDescent="0.25"/>
  <cols>
    <col min="1" max="1" width="33.140625" style="1" customWidth="1"/>
    <col min="2" max="2" width="10.42578125" style="1" customWidth="1"/>
    <col min="3" max="3" width="34.28515625" style="1" customWidth="1"/>
    <col min="4" max="4" width="11" style="1" customWidth="1"/>
    <col min="5" max="1025" width="9.140625" style="1" customWidth="1"/>
  </cols>
  <sheetData>
    <row r="1" spans="1:6" ht="24" thickTop="1" x14ac:dyDescent="0.35">
      <c r="A1" s="76" t="s">
        <v>103</v>
      </c>
      <c r="B1" s="76"/>
      <c r="C1" s="76"/>
      <c r="D1" s="76"/>
    </row>
    <row r="2" spans="1:6" ht="19.5" thickBot="1" x14ac:dyDescent="0.35">
      <c r="A2" s="77" t="s">
        <v>55</v>
      </c>
      <c r="B2" s="77"/>
      <c r="C2" s="77"/>
      <c r="D2" s="77"/>
    </row>
    <row r="3" spans="1:6" ht="24.75" thickTop="1" thickBot="1" x14ac:dyDescent="0.4">
      <c r="A3" s="78" t="s">
        <v>75</v>
      </c>
      <c r="B3" s="78"/>
      <c r="C3" s="78"/>
      <c r="D3" s="78"/>
    </row>
    <row r="4" spans="1:6" ht="24.75" thickTop="1" thickBot="1" x14ac:dyDescent="0.4">
      <c r="A4" s="78" t="s">
        <v>57</v>
      </c>
      <c r="B4" s="78"/>
      <c r="C4" s="78"/>
      <c r="D4" s="78"/>
    </row>
    <row r="5" spans="1:6" ht="24.75" thickTop="1" thickBot="1" x14ac:dyDescent="0.4">
      <c r="A5" s="79" t="s">
        <v>93</v>
      </c>
      <c r="B5" s="79"/>
      <c r="C5" s="79"/>
      <c r="D5" s="79"/>
    </row>
    <row r="6" spans="1:6" ht="16.5" thickTop="1" thickBot="1" x14ac:dyDescent="0.3">
      <c r="A6" s="75"/>
      <c r="B6" s="75"/>
      <c r="C6" s="75"/>
      <c r="D6" s="75"/>
    </row>
    <row r="7" spans="1:6" ht="15.75" thickTop="1" x14ac:dyDescent="0.25">
      <c r="A7" s="2" t="s">
        <v>0</v>
      </c>
      <c r="B7" s="3"/>
      <c r="C7" s="4" t="s">
        <v>1</v>
      </c>
      <c r="D7" s="3"/>
    </row>
    <row r="8" spans="1:6" x14ac:dyDescent="0.25">
      <c r="A8" s="5" t="s">
        <v>46</v>
      </c>
      <c r="B8" s="3"/>
      <c r="C8" s="6" t="s">
        <v>2</v>
      </c>
      <c r="D8" s="3"/>
    </row>
    <row r="9" spans="1:6" x14ac:dyDescent="0.25">
      <c r="A9" s="7" t="s">
        <v>3</v>
      </c>
      <c r="B9" s="8"/>
      <c r="C9" s="9" t="s">
        <v>58</v>
      </c>
      <c r="D9" s="8"/>
    </row>
    <row r="10" spans="1:6" x14ac:dyDescent="0.25">
      <c r="A10" s="7" t="s">
        <v>4</v>
      </c>
      <c r="B10" s="8"/>
      <c r="C10" s="9" t="s">
        <v>5</v>
      </c>
      <c r="D10" s="8"/>
    </row>
    <row r="11" spans="1:6" x14ac:dyDescent="0.25">
      <c r="A11" s="10" t="s">
        <v>6</v>
      </c>
      <c r="B11" s="11" t="e">
        <f>B9/B10</f>
        <v>#DIV/0!</v>
      </c>
      <c r="C11" s="9" t="s">
        <v>7</v>
      </c>
      <c r="D11" s="8">
        <f>D9/100*D10</f>
        <v>0</v>
      </c>
    </row>
    <row r="12" spans="1:6" ht="15.75" thickBot="1" x14ac:dyDescent="0.3">
      <c r="A12" s="10"/>
      <c r="B12" s="11"/>
      <c r="C12" s="9" t="s">
        <v>8</v>
      </c>
      <c r="D12" s="8">
        <f>D11/12</f>
        <v>0</v>
      </c>
    </row>
    <row r="13" spans="1:6" ht="15.75" thickBot="1" x14ac:dyDescent="0.3">
      <c r="A13" s="5" t="s">
        <v>9</v>
      </c>
      <c r="B13" s="12"/>
      <c r="C13" s="61" t="s">
        <v>94</v>
      </c>
      <c r="D13" s="13"/>
    </row>
    <row r="14" spans="1:6" x14ac:dyDescent="0.25">
      <c r="A14" s="7" t="s">
        <v>10</v>
      </c>
      <c r="B14" s="8"/>
      <c r="C14" s="14" t="s">
        <v>11</v>
      </c>
      <c r="D14" s="11" t="e">
        <f>D12/D13</f>
        <v>#DIV/0!</v>
      </c>
      <c r="F14" s="15"/>
    </row>
    <row r="15" spans="1:6" ht="15.75" thickBot="1" x14ac:dyDescent="0.3">
      <c r="A15" s="7" t="s">
        <v>92</v>
      </c>
      <c r="B15" s="8"/>
      <c r="C15" s="16" t="s">
        <v>12</v>
      </c>
      <c r="D15" s="17"/>
    </row>
    <row r="16" spans="1:6" ht="15.75" thickBot="1" x14ac:dyDescent="0.3">
      <c r="A16" s="7" t="s">
        <v>13</v>
      </c>
      <c r="B16" s="8"/>
      <c r="C16" s="9" t="s">
        <v>14</v>
      </c>
      <c r="D16" s="18"/>
    </row>
    <row r="17" spans="1:4" x14ac:dyDescent="0.25">
      <c r="A17" s="10" t="s">
        <v>15</v>
      </c>
      <c r="B17" s="11" t="e">
        <f>B15/B16</f>
        <v>#DIV/0!</v>
      </c>
      <c r="C17" s="9" t="s">
        <v>16</v>
      </c>
      <c r="D17" s="19">
        <f>D16/12</f>
        <v>0</v>
      </c>
    </row>
    <row r="18" spans="1:4" x14ac:dyDescent="0.25">
      <c r="A18" s="5" t="s">
        <v>17</v>
      </c>
      <c r="B18" s="8"/>
      <c r="C18" s="9" t="s">
        <v>18</v>
      </c>
      <c r="D18" s="19">
        <f>D16/12</f>
        <v>0</v>
      </c>
    </row>
    <row r="19" spans="1:4" x14ac:dyDescent="0.25">
      <c r="A19" s="7" t="s">
        <v>19</v>
      </c>
      <c r="B19" s="8"/>
      <c r="C19" s="7" t="s">
        <v>20</v>
      </c>
      <c r="D19" s="19">
        <f>D18/3</f>
        <v>0</v>
      </c>
    </row>
    <row r="20" spans="1:4" x14ac:dyDescent="0.25">
      <c r="A20" s="7" t="s">
        <v>21</v>
      </c>
      <c r="B20" s="8"/>
      <c r="C20" s="7" t="s">
        <v>22</v>
      </c>
      <c r="D20" s="19">
        <f>D16*0.08</f>
        <v>0</v>
      </c>
    </row>
    <row r="21" spans="1:4" x14ac:dyDescent="0.25">
      <c r="A21" s="7" t="s">
        <v>81</v>
      </c>
      <c r="B21" s="8">
        <f>B19*B20</f>
        <v>0</v>
      </c>
      <c r="C21" s="7" t="s">
        <v>23</v>
      </c>
      <c r="D21" s="19">
        <f>D16*0.21</f>
        <v>0</v>
      </c>
    </row>
    <row r="22" spans="1:4" x14ac:dyDescent="0.25">
      <c r="A22" s="7" t="s">
        <v>24</v>
      </c>
      <c r="B22" s="8"/>
      <c r="C22" s="7" t="s">
        <v>25</v>
      </c>
      <c r="D22" s="19">
        <f>D16+D17+D18+D19+D20+D21</f>
        <v>0</v>
      </c>
    </row>
    <row r="23" spans="1:4" x14ac:dyDescent="0.25">
      <c r="A23" s="10" t="s">
        <v>26</v>
      </c>
      <c r="B23" s="11" t="e">
        <f>B21/B22</f>
        <v>#DIV/0!</v>
      </c>
      <c r="C23" s="7"/>
      <c r="D23" s="8"/>
    </row>
    <row r="24" spans="1:4" ht="15.75" thickBot="1" x14ac:dyDescent="0.3">
      <c r="A24" s="5" t="s">
        <v>27</v>
      </c>
      <c r="B24" s="17"/>
      <c r="C24" s="7"/>
      <c r="D24" s="8"/>
    </row>
    <row r="25" spans="1:4" ht="15.75" thickBot="1" x14ac:dyDescent="0.3">
      <c r="A25" s="7" t="s">
        <v>28</v>
      </c>
      <c r="B25" s="18"/>
      <c r="C25" s="14" t="s">
        <v>29</v>
      </c>
      <c r="D25" s="11" t="e">
        <f>D22/D13</f>
        <v>#DIV/0!</v>
      </c>
    </row>
    <row r="26" spans="1:4" x14ac:dyDescent="0.25">
      <c r="A26" s="10" t="s">
        <v>30</v>
      </c>
      <c r="B26" s="11" t="e">
        <f>B25/D13</f>
        <v>#DIV/0!</v>
      </c>
      <c r="C26" s="20" t="s">
        <v>31</v>
      </c>
      <c r="D26" s="8"/>
    </row>
    <row r="27" spans="1:4" x14ac:dyDescent="0.25">
      <c r="A27" s="10"/>
      <c r="B27" s="21"/>
      <c r="C27" s="7" t="s">
        <v>89</v>
      </c>
      <c r="D27" s="8" t="s">
        <v>52</v>
      </c>
    </row>
    <row r="28" spans="1:4" x14ac:dyDescent="0.25">
      <c r="A28" s="10"/>
      <c r="B28" s="21"/>
      <c r="C28" s="59" t="s">
        <v>78</v>
      </c>
      <c r="D28" s="8"/>
    </row>
    <row r="29" spans="1:4" x14ac:dyDescent="0.25">
      <c r="A29" s="10"/>
      <c r="B29" s="21"/>
      <c r="C29" s="7" t="s">
        <v>33</v>
      </c>
      <c r="D29" s="8"/>
    </row>
    <row r="30" spans="1:4" x14ac:dyDescent="0.25">
      <c r="A30" s="10"/>
      <c r="B30" s="21"/>
      <c r="C30" s="7" t="s">
        <v>34</v>
      </c>
      <c r="D30" s="8"/>
    </row>
    <row r="31" spans="1:4" x14ac:dyDescent="0.25">
      <c r="A31" s="10"/>
      <c r="B31" s="21"/>
      <c r="C31" s="7" t="s">
        <v>35</v>
      </c>
      <c r="D31" s="8"/>
    </row>
    <row r="32" spans="1:4" x14ac:dyDescent="0.25">
      <c r="A32" s="10"/>
      <c r="B32" s="21"/>
      <c r="C32" s="7" t="s">
        <v>36</v>
      </c>
      <c r="D32" s="8">
        <f>SUM(D27:D31)</f>
        <v>0</v>
      </c>
    </row>
    <row r="33" spans="1:4" ht="15.75" thickBot="1" x14ac:dyDescent="0.3">
      <c r="A33" s="10"/>
      <c r="B33" s="21"/>
      <c r="C33" s="10" t="s">
        <v>37</v>
      </c>
      <c r="D33" s="11" t="e">
        <f>D32/D13</f>
        <v>#DIV/0!</v>
      </c>
    </row>
    <row r="34" spans="1:4" ht="16.5" thickTop="1" thickBot="1" x14ac:dyDescent="0.3">
      <c r="A34" s="22" t="s">
        <v>38</v>
      </c>
      <c r="B34" s="23" t="e">
        <f>B23+B17+B11+B26</f>
        <v>#DIV/0!</v>
      </c>
      <c r="C34" s="22" t="s">
        <v>39</v>
      </c>
      <c r="D34" s="23" t="e">
        <f>D33+D25+D14</f>
        <v>#DIV/0!</v>
      </c>
    </row>
    <row r="35" spans="1:4" ht="16.5" thickTop="1" thickBot="1" x14ac:dyDescent="0.3">
      <c r="A35" s="70" t="s">
        <v>40</v>
      </c>
      <c r="B35" s="71"/>
      <c r="C35" s="72"/>
      <c r="D35" s="68" t="e">
        <f>D34+B34</f>
        <v>#DIV/0!</v>
      </c>
    </row>
    <row r="36" spans="1:4" ht="16.5" thickTop="1" thickBot="1" x14ac:dyDescent="0.3">
      <c r="A36" s="64" t="s">
        <v>41</v>
      </c>
      <c r="B36" s="65"/>
      <c r="C36" s="66"/>
      <c r="D36" s="67"/>
    </row>
    <row r="37" spans="1:4" ht="16.5" thickTop="1" thickBot="1" x14ac:dyDescent="0.3">
      <c r="A37" s="70" t="s">
        <v>42</v>
      </c>
      <c r="B37" s="24"/>
      <c r="C37" s="25"/>
      <c r="D37" s="69" t="e">
        <f>D35/100*D36+D35</f>
        <v>#DIV/0!</v>
      </c>
    </row>
  </sheetData>
  <mergeCells count="6">
    <mergeCell ref="A6:D6"/>
    <mergeCell ref="A1:D1"/>
    <mergeCell ref="A2:D2"/>
    <mergeCell ref="A3:D3"/>
    <mergeCell ref="A4:D4"/>
    <mergeCell ref="A5:D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K37"/>
  <sheetViews>
    <sheetView tabSelected="1" workbookViewId="0">
      <selection activeCell="K12" sqref="K12"/>
    </sheetView>
  </sheetViews>
  <sheetFormatPr defaultRowHeight="15" x14ac:dyDescent="0.25"/>
  <cols>
    <col min="1" max="1" width="33.140625" style="1" customWidth="1"/>
    <col min="2" max="2" width="10.42578125" style="1" customWidth="1"/>
    <col min="3" max="3" width="34.28515625" style="1" customWidth="1"/>
    <col min="4" max="4" width="11.5703125" style="1" customWidth="1"/>
    <col min="5" max="1025" width="9.140625" style="1" customWidth="1"/>
  </cols>
  <sheetData>
    <row r="1" spans="1:4" ht="24" thickTop="1" x14ac:dyDescent="0.35">
      <c r="A1" s="76" t="s">
        <v>103</v>
      </c>
      <c r="B1" s="76"/>
      <c r="C1" s="76"/>
      <c r="D1" s="76"/>
    </row>
    <row r="2" spans="1:4" ht="19.5" thickBot="1" x14ac:dyDescent="0.35">
      <c r="A2" s="77" t="s">
        <v>69</v>
      </c>
      <c r="B2" s="77"/>
      <c r="C2" s="77"/>
      <c r="D2" s="77"/>
    </row>
    <row r="3" spans="1:4" ht="24.75" thickTop="1" thickBot="1" x14ac:dyDescent="0.4">
      <c r="A3" s="78" t="s">
        <v>76</v>
      </c>
      <c r="B3" s="78"/>
      <c r="C3" s="78"/>
      <c r="D3" s="78"/>
    </row>
    <row r="4" spans="1:4" ht="24.75" thickTop="1" thickBot="1" x14ac:dyDescent="0.4">
      <c r="A4" s="78" t="s">
        <v>77</v>
      </c>
      <c r="B4" s="78"/>
      <c r="C4" s="78"/>
      <c r="D4" s="78"/>
    </row>
    <row r="5" spans="1:4" ht="24.75" thickTop="1" thickBot="1" x14ac:dyDescent="0.4">
      <c r="A5" s="78" t="s">
        <v>97</v>
      </c>
      <c r="B5" s="78"/>
      <c r="C5" s="78"/>
      <c r="D5" s="78"/>
    </row>
    <row r="6" spans="1:4" ht="16.5" thickTop="1" thickBot="1" x14ac:dyDescent="0.3">
      <c r="A6" s="75"/>
      <c r="B6" s="75"/>
      <c r="C6" s="75"/>
      <c r="D6" s="75"/>
    </row>
    <row r="7" spans="1:4" ht="15.75" thickTop="1" x14ac:dyDescent="0.25">
      <c r="A7" s="2" t="s">
        <v>0</v>
      </c>
      <c r="B7" s="9"/>
      <c r="C7" s="26" t="s">
        <v>1</v>
      </c>
      <c r="D7" s="27"/>
    </row>
    <row r="8" spans="1:4" x14ac:dyDescent="0.25">
      <c r="A8" s="5" t="s">
        <v>46</v>
      </c>
      <c r="B8" s="9"/>
      <c r="C8" s="28" t="s">
        <v>2</v>
      </c>
      <c r="D8" s="29"/>
    </row>
    <row r="9" spans="1:4" x14ac:dyDescent="0.25">
      <c r="A9" s="7" t="s">
        <v>79</v>
      </c>
      <c r="B9" s="30"/>
      <c r="C9" s="31" t="s">
        <v>58</v>
      </c>
      <c r="D9" s="19"/>
    </row>
    <row r="10" spans="1:4" x14ac:dyDescent="0.25">
      <c r="A10" s="7" t="s">
        <v>4</v>
      </c>
      <c r="B10" s="30"/>
      <c r="C10" s="31" t="s">
        <v>5</v>
      </c>
      <c r="D10" s="19"/>
    </row>
    <row r="11" spans="1:4" x14ac:dyDescent="0.25">
      <c r="A11" s="10" t="s">
        <v>53</v>
      </c>
      <c r="B11" s="32" t="e">
        <f>B9/B10</f>
        <v>#DIV/0!</v>
      </c>
      <c r="C11" s="31" t="s">
        <v>54</v>
      </c>
      <c r="D11" s="19">
        <f>D9/100*D10</f>
        <v>0</v>
      </c>
    </row>
    <row r="12" spans="1:4" ht="15.75" thickBot="1" x14ac:dyDescent="0.3">
      <c r="A12" s="10"/>
      <c r="B12" s="32"/>
      <c r="C12" s="31" t="s">
        <v>8</v>
      </c>
      <c r="D12" s="19">
        <f>D11/12</f>
        <v>0</v>
      </c>
    </row>
    <row r="13" spans="1:4" ht="15.75" thickBot="1" x14ac:dyDescent="0.3">
      <c r="A13" s="5" t="s">
        <v>9</v>
      </c>
      <c r="B13" s="33"/>
      <c r="C13" s="31" t="s">
        <v>102</v>
      </c>
      <c r="D13" s="13"/>
    </row>
    <row r="14" spans="1:4" x14ac:dyDescent="0.25">
      <c r="A14" s="7" t="s">
        <v>10</v>
      </c>
      <c r="B14" s="30"/>
      <c r="C14" s="34" t="s">
        <v>11</v>
      </c>
      <c r="D14" s="35" t="e">
        <f>D12/D13</f>
        <v>#DIV/0!</v>
      </c>
    </row>
    <row r="15" spans="1:4" ht="15.75" thickBot="1" x14ac:dyDescent="0.3">
      <c r="A15" s="7" t="s">
        <v>91</v>
      </c>
      <c r="B15" s="30"/>
      <c r="C15" s="36" t="s">
        <v>12</v>
      </c>
      <c r="D15" s="37"/>
    </row>
    <row r="16" spans="1:4" ht="15.75" thickBot="1" x14ac:dyDescent="0.3">
      <c r="A16" s="7" t="s">
        <v>13</v>
      </c>
      <c r="B16" s="30"/>
      <c r="C16" s="31" t="s">
        <v>14</v>
      </c>
      <c r="D16" s="18"/>
    </row>
    <row r="17" spans="1:4" x14ac:dyDescent="0.25">
      <c r="A17" s="10" t="s">
        <v>15</v>
      </c>
      <c r="B17" s="32" t="e">
        <f>B15/B16</f>
        <v>#DIV/0!</v>
      </c>
      <c r="C17" s="31" t="s">
        <v>16</v>
      </c>
      <c r="D17" s="19">
        <f>D16/12</f>
        <v>0</v>
      </c>
    </row>
    <row r="18" spans="1:4" x14ac:dyDescent="0.25">
      <c r="A18" s="5" t="s">
        <v>17</v>
      </c>
      <c r="B18" s="30"/>
      <c r="C18" s="31" t="s">
        <v>18</v>
      </c>
      <c r="D18" s="19">
        <f>D16/12</f>
        <v>0</v>
      </c>
    </row>
    <row r="19" spans="1:4" x14ac:dyDescent="0.25">
      <c r="A19" s="7" t="s">
        <v>19</v>
      </c>
      <c r="B19" s="30"/>
      <c r="C19" s="31" t="s">
        <v>20</v>
      </c>
      <c r="D19" s="19">
        <f>D18/3</f>
        <v>0</v>
      </c>
    </row>
    <row r="20" spans="1:4" x14ac:dyDescent="0.25">
      <c r="A20" s="7" t="s">
        <v>21</v>
      </c>
      <c r="B20" s="30"/>
      <c r="C20" s="31" t="s">
        <v>22</v>
      </c>
      <c r="D20" s="19">
        <f>D16*0.08</f>
        <v>0</v>
      </c>
    </row>
    <row r="21" spans="1:4" x14ac:dyDescent="0.25">
      <c r="A21" s="7" t="s">
        <v>81</v>
      </c>
      <c r="B21" s="30">
        <f>B19*B20</f>
        <v>0</v>
      </c>
      <c r="C21" s="31" t="s">
        <v>23</v>
      </c>
      <c r="D21" s="19">
        <f>D16*0.21</f>
        <v>0</v>
      </c>
    </row>
    <row r="22" spans="1:4" x14ac:dyDescent="0.25">
      <c r="A22" s="7" t="s">
        <v>24</v>
      </c>
      <c r="B22" s="30"/>
      <c r="C22" s="31" t="s">
        <v>25</v>
      </c>
      <c r="D22" s="19">
        <f>D16+D17+D18+D19+D20+D21</f>
        <v>0</v>
      </c>
    </row>
    <row r="23" spans="1:4" x14ac:dyDescent="0.25">
      <c r="A23" s="10" t="s">
        <v>26</v>
      </c>
      <c r="B23" s="32" t="e">
        <f>B21/B22</f>
        <v>#DIV/0!</v>
      </c>
      <c r="C23" s="31"/>
      <c r="D23" s="19"/>
    </row>
    <row r="24" spans="1:4" ht="15.75" thickBot="1" x14ac:dyDescent="0.3">
      <c r="A24" s="5" t="s">
        <v>27</v>
      </c>
      <c r="B24" s="38"/>
      <c r="C24" s="31"/>
      <c r="D24" s="19"/>
    </row>
    <row r="25" spans="1:4" ht="15.75" thickBot="1" x14ac:dyDescent="0.3">
      <c r="A25" s="7" t="s">
        <v>28</v>
      </c>
      <c r="B25" s="39"/>
      <c r="C25" s="34" t="s">
        <v>29</v>
      </c>
      <c r="D25" s="35" t="e">
        <f>D22/D13</f>
        <v>#DIV/0!</v>
      </c>
    </row>
    <row r="26" spans="1:4" x14ac:dyDescent="0.25">
      <c r="A26" s="10" t="s">
        <v>30</v>
      </c>
      <c r="B26" s="32" t="e">
        <f>B25/D13</f>
        <v>#DIV/0!</v>
      </c>
      <c r="C26" s="36" t="s">
        <v>31</v>
      </c>
      <c r="D26" s="19"/>
    </row>
    <row r="27" spans="1:4" x14ac:dyDescent="0.25">
      <c r="A27" s="10"/>
      <c r="B27" s="40"/>
      <c r="C27" s="31" t="s">
        <v>89</v>
      </c>
      <c r="D27" s="57" t="s">
        <v>52</v>
      </c>
    </row>
    <row r="28" spans="1:4" x14ac:dyDescent="0.25">
      <c r="A28" s="10"/>
      <c r="B28" s="40"/>
      <c r="C28" s="59" t="s">
        <v>78</v>
      </c>
      <c r="D28" s="19"/>
    </row>
    <row r="29" spans="1:4" x14ac:dyDescent="0.25">
      <c r="A29" s="10"/>
      <c r="B29" s="40"/>
      <c r="C29" s="31" t="s">
        <v>33</v>
      </c>
      <c r="D29" s="19"/>
    </row>
    <row r="30" spans="1:4" x14ac:dyDescent="0.25">
      <c r="A30" s="10"/>
      <c r="B30" s="40"/>
      <c r="C30" s="31" t="s">
        <v>34</v>
      </c>
      <c r="D30" s="19"/>
    </row>
    <row r="31" spans="1:4" x14ac:dyDescent="0.25">
      <c r="A31" s="10"/>
      <c r="B31" s="40"/>
      <c r="C31" s="31" t="s">
        <v>35</v>
      </c>
      <c r="D31" s="19"/>
    </row>
    <row r="32" spans="1:4" x14ac:dyDescent="0.25">
      <c r="A32" s="10"/>
      <c r="B32" s="40"/>
      <c r="C32" s="31" t="s">
        <v>36</v>
      </c>
      <c r="D32" s="19">
        <f>SUM(D27:D31)</f>
        <v>0</v>
      </c>
    </row>
    <row r="33" spans="1:4" ht="15.75" thickBot="1" x14ac:dyDescent="0.3">
      <c r="A33" s="10"/>
      <c r="B33" s="40"/>
      <c r="C33" s="41" t="s">
        <v>37</v>
      </c>
      <c r="D33" s="42" t="e">
        <f>D32/D13</f>
        <v>#DIV/0!</v>
      </c>
    </row>
    <row r="34" spans="1:4" ht="16.5" thickTop="1" thickBot="1" x14ac:dyDescent="0.3">
      <c r="A34" s="22" t="s">
        <v>38</v>
      </c>
      <c r="B34" s="23" t="e">
        <f>B23+B17+B11+B26</f>
        <v>#DIV/0!</v>
      </c>
      <c r="C34" s="43" t="s">
        <v>39</v>
      </c>
      <c r="D34" s="44" t="e">
        <f>D33+D25+D14</f>
        <v>#DIV/0!</v>
      </c>
    </row>
    <row r="35" spans="1:4" ht="16.5" thickTop="1" thickBot="1" x14ac:dyDescent="0.3">
      <c r="A35" s="45" t="s">
        <v>40</v>
      </c>
      <c r="B35" s="46"/>
      <c r="C35" s="47"/>
      <c r="D35" s="48" t="e">
        <f>D34+B34</f>
        <v>#DIV/0!</v>
      </c>
    </row>
    <row r="36" spans="1:4" ht="16.5" thickTop="1" thickBot="1" x14ac:dyDescent="0.3">
      <c r="A36" s="49" t="s">
        <v>41</v>
      </c>
      <c r="B36" s="50"/>
      <c r="C36" s="51"/>
      <c r="D36" s="52"/>
    </row>
    <row r="37" spans="1:4" ht="16.5" thickTop="1" thickBot="1" x14ac:dyDescent="0.3">
      <c r="A37" s="45" t="s">
        <v>42</v>
      </c>
      <c r="B37" s="53"/>
      <c r="C37" s="54"/>
      <c r="D37" s="58" t="e">
        <f>D35/100*D36+D35</f>
        <v>#DIV/0!</v>
      </c>
    </row>
  </sheetData>
  <mergeCells count="6">
    <mergeCell ref="A6:D6"/>
    <mergeCell ref="A1:D1"/>
    <mergeCell ref="A2:D2"/>
    <mergeCell ref="A3:D3"/>
    <mergeCell ref="A4:D4"/>
    <mergeCell ref="A5:D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8442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ROTA 01</vt:lpstr>
      <vt:lpstr>ROTA 02</vt:lpstr>
      <vt:lpstr>ROTA 03</vt:lpstr>
      <vt:lpstr>ROTA 04</vt:lpstr>
      <vt:lpstr>ROTA 05</vt:lpstr>
      <vt:lpstr>ROTA 06</vt:lpstr>
      <vt:lpstr>ROTA 07</vt:lpstr>
      <vt:lpstr>ROTA 08</vt:lpstr>
      <vt:lpstr>ROTA 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</dc:creator>
  <dc:description/>
  <cp:lastModifiedBy>Usuario</cp:lastModifiedBy>
  <cp:revision>42</cp:revision>
  <cp:lastPrinted>2020-01-27T13:23:28Z</cp:lastPrinted>
  <dcterms:created xsi:type="dcterms:W3CDTF">2015-05-07T11:14:26Z</dcterms:created>
  <dcterms:modified xsi:type="dcterms:W3CDTF">2021-01-15T15:15:34Z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