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W:\Publico\EDITAIS DE LICITACOES\EDITAIS DE LICITAÇÃO - ANO 2022\TOMADA DE PREÇOS 2022\TP 08 2022 - Poços\"/>
    </mc:Choice>
  </mc:AlternateContent>
  <xr:revisionPtr revIDLastSave="0" documentId="13_ncr:1_{86CBD55C-C181-4808-84FB-A3C69D8987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Print_Area" localSheetId="0">Planilha1!$A$1:$F$39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4" i="1" l="1"/>
  <c r="F32" i="1" l="1"/>
  <c r="F33" i="1"/>
  <c r="F34" i="1"/>
  <c r="F35" i="1"/>
  <c r="F36" i="1"/>
  <c r="F37" i="1"/>
  <c r="F28" i="1" l="1"/>
  <c r="F20" i="1" l="1"/>
  <c r="F31" i="1"/>
  <c r="F27" i="1" l="1"/>
  <c r="F26" i="1"/>
  <c r="F29" i="1"/>
  <c r="F22" i="1"/>
  <c r="F15" i="1"/>
  <c r="F16" i="1"/>
  <c r="F17" i="1"/>
  <c r="F18" i="1"/>
  <c r="F19" i="1"/>
  <c r="F21" i="1"/>
  <c r="F23" i="1"/>
  <c r="F14" i="1"/>
  <c r="F10" i="1"/>
  <c r="F11" i="1"/>
  <c r="F12" i="1"/>
  <c r="F9" i="1"/>
  <c r="F7" i="1"/>
  <c r="F6" i="1"/>
  <c r="F5" i="1"/>
  <c r="F39" i="1" l="1"/>
</calcChain>
</file>

<file path=xl/sharedStrings.xml><?xml version="1.0" encoding="utf-8"?>
<sst xmlns="http://schemas.openxmlformats.org/spreadsheetml/2006/main" count="77" uniqueCount="54">
  <si>
    <t>Planilha Orçamentária</t>
  </si>
  <si>
    <t>Etapas</t>
  </si>
  <si>
    <t>Descrição</t>
  </si>
  <si>
    <t>Unidade</t>
  </si>
  <si>
    <t>Quantidade</t>
  </si>
  <si>
    <t>Preço Unitário</t>
  </si>
  <si>
    <t>-</t>
  </si>
  <si>
    <t>Perfuração</t>
  </si>
  <si>
    <t>Perfuração de em 10’’ -  0 a 12 m</t>
  </si>
  <si>
    <t>m</t>
  </si>
  <si>
    <t>Perfuração de em 6 ⅛”  - 12 a 150 m</t>
  </si>
  <si>
    <t>Revestimento</t>
  </si>
  <si>
    <t>Tubo Geomecânico STD 6 ½”</t>
  </si>
  <si>
    <t>CAP PVC Geomecânico 6 ½’’</t>
  </si>
  <si>
    <t>Unid</t>
  </si>
  <si>
    <t>Laje de Proteção (2x2 m)</t>
  </si>
  <si>
    <t>Cimentação espaço anelar</t>
  </si>
  <si>
    <t>Instalação</t>
  </si>
  <si>
    <t>Complementação</t>
  </si>
  <si>
    <t>horas</t>
  </si>
  <si>
    <t>Coleta e Análise Água (Padrão Outorga DRH)</t>
  </si>
  <si>
    <t>m²</t>
  </si>
  <si>
    <t>Tamponamento ( se necessário)</t>
  </si>
  <si>
    <t>Custo Total da Obra</t>
  </si>
  <si>
    <t xml:space="preserve">R$ </t>
  </si>
  <si>
    <t xml:space="preserve">                                                                             Cliente: Prefeitura Municipal de São José do Ouro-RS                                                                                                           Obra: Construção e Instalação de 01 (um) Poço Tubular Profundo</t>
  </si>
  <si>
    <t>Taxa de Mobilização (deslocamento e montagem de canteiro de obras)</t>
  </si>
  <si>
    <t>Serviço</t>
  </si>
  <si>
    <t>Preço total do Item</t>
  </si>
  <si>
    <t>Bomba submersa Monofásica 220 V - 5 m³/h em 132 m.c.a.</t>
  </si>
  <si>
    <r>
      <t xml:space="preserve">Tubo edutor Geomecânico 1 </t>
    </r>
    <r>
      <rPr>
        <sz val="10"/>
        <color theme="1"/>
        <rFont val="Calibri"/>
        <family val="2"/>
      </rPr>
      <t>¼</t>
    </r>
    <r>
      <rPr>
        <sz val="10"/>
        <color theme="1"/>
        <rFont val="Arial Narrow"/>
        <family val="2"/>
      </rPr>
      <t>", espessura mínima de parede 32 mm</t>
    </r>
  </si>
  <si>
    <r>
      <t xml:space="preserve">Luva Galvanizada 1 </t>
    </r>
    <r>
      <rPr>
        <sz val="10"/>
        <color theme="1"/>
        <rFont val="Calibri"/>
        <family val="2"/>
      </rPr>
      <t>¼"</t>
    </r>
  </si>
  <si>
    <t>Quadro de Comando Monofásico 220 V</t>
  </si>
  <si>
    <t>Cabo Submersível 3 x 6,0 mm - 1 KV</t>
  </si>
  <si>
    <t>Conjunto</t>
  </si>
  <si>
    <t>Tampa de Poço</t>
  </si>
  <si>
    <t>Adaptador para bomba</t>
  </si>
  <si>
    <t>Unid.</t>
  </si>
  <si>
    <t>Mão de Obra - Instalação</t>
  </si>
  <si>
    <t>Sistema de adução</t>
  </si>
  <si>
    <t>PEAD 40 mm PN 8 - poço/reservatório</t>
  </si>
  <si>
    <t>Conjunto saída de poço (ACESSÓRIOS E CONEXÕES)</t>
  </si>
  <si>
    <t>Válvula de retenção</t>
  </si>
  <si>
    <t>unid</t>
  </si>
  <si>
    <t>Conjunto dosador de cloro (com pastilhas)</t>
  </si>
  <si>
    <t>Teste de vazão/bombeamento e recuperação</t>
  </si>
  <si>
    <t>Hidrômetro compatível com bomba - Qn 5 m³/h</t>
  </si>
  <si>
    <r>
      <t xml:space="preserve">Tubo monitor - PVC </t>
    </r>
    <r>
      <rPr>
        <sz val="10"/>
        <color theme="1"/>
        <rFont val="Calibri"/>
        <family val="2"/>
      </rPr>
      <t>½</t>
    </r>
  </si>
  <si>
    <t xml:space="preserve">Cercamento do poço (2 x 2 m) </t>
  </si>
  <si>
    <t>Reservatório de água 10.000 litros</t>
  </si>
  <si>
    <t>Montagem de estrutura de concreto e instalação de reservatório</t>
  </si>
  <si>
    <t>Mão de Obra - Complementação</t>
  </si>
  <si>
    <t>Poste de luz padrão, monofásico, 7,5 m de altura</t>
  </si>
  <si>
    <t>Suporte para caixa d’água de 10.000l: 04 pilares de concreto de 0,25x0,35x5m com sapatas, 04 vigas de concreto de 0,25x0,50x2m, 13m² de lajes alveolares de concreto. Equipada com Guarda-corpo tubular metálico e 01 Escada simples metálica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</si>
</sst>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workbookViewId="0">
      <selection activeCell="F39" sqref="A1:F39"/>
    </sheetView>
  </sheetViews>
  <sheetFormatPr defaultRowHeight="15" x14ac:dyDescent="0.25"/>
  <cols>
    <col min="1" max="1" width="6.140625" customWidth="1"/>
    <col min="2" max="2" width="32.28515625" customWidth="1"/>
    <col min="3" max="3" width="8" customWidth="1"/>
    <col min="4" max="4" width="11.85546875" customWidth="1"/>
    <col min="5" max="5" width="11.42578125" customWidth="1"/>
    <col min="6" max="6" width="14.7109375" customWidth="1"/>
  </cols>
  <sheetData>
    <row r="1" spans="1:6" ht="38.25" customHeight="1" x14ac:dyDescent="0.25">
      <c r="A1" s="17" t="s">
        <v>25</v>
      </c>
      <c r="B1" s="18"/>
      <c r="C1" s="18"/>
      <c r="D1" s="18"/>
      <c r="E1" s="18"/>
      <c r="F1" s="19"/>
    </row>
    <row r="2" spans="1:6" ht="15" customHeight="1" x14ac:dyDescent="0.25">
      <c r="A2" s="20" t="s">
        <v>0</v>
      </c>
      <c r="B2" s="21"/>
      <c r="C2" s="21"/>
      <c r="D2" s="21"/>
      <c r="E2" s="21"/>
      <c r="F2" s="22"/>
    </row>
    <row r="3" spans="1:6" ht="25.5" x14ac:dyDescent="0.25">
      <c r="A3" s="16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28</v>
      </c>
    </row>
    <row r="4" spans="1:6" ht="15.75" thickBot="1" x14ac:dyDescent="0.3">
      <c r="A4" s="2"/>
      <c r="B4" s="1" t="s">
        <v>7</v>
      </c>
      <c r="C4" s="4"/>
      <c r="D4" s="4"/>
      <c r="E4" s="6"/>
      <c r="F4" s="6"/>
    </row>
    <row r="5" spans="1:6" ht="26.25" thickBot="1" x14ac:dyDescent="0.3">
      <c r="A5" s="2">
        <v>1</v>
      </c>
      <c r="B5" s="3" t="s">
        <v>26</v>
      </c>
      <c r="C5" s="4" t="s">
        <v>27</v>
      </c>
      <c r="D5" s="4">
        <v>1</v>
      </c>
      <c r="E5" s="10">
        <v>2000</v>
      </c>
      <c r="F5" s="10">
        <f>E5</f>
        <v>2000</v>
      </c>
    </row>
    <row r="6" spans="1:6" ht="15.75" thickBot="1" x14ac:dyDescent="0.3">
      <c r="A6" s="2">
        <v>2</v>
      </c>
      <c r="B6" s="3" t="s">
        <v>8</v>
      </c>
      <c r="C6" s="4" t="s">
        <v>9</v>
      </c>
      <c r="D6" s="4">
        <v>12</v>
      </c>
      <c r="E6" s="10">
        <v>200</v>
      </c>
      <c r="F6" s="10">
        <f>D6*E6</f>
        <v>2400</v>
      </c>
    </row>
    <row r="7" spans="1:6" ht="15.75" thickBot="1" x14ac:dyDescent="0.3">
      <c r="A7" s="2">
        <v>3</v>
      </c>
      <c r="B7" s="3" t="s">
        <v>10</v>
      </c>
      <c r="C7" s="4" t="s">
        <v>9</v>
      </c>
      <c r="D7" s="4">
        <v>138</v>
      </c>
      <c r="E7" s="10">
        <v>110</v>
      </c>
      <c r="F7" s="10">
        <f>D7*E7</f>
        <v>15180</v>
      </c>
    </row>
    <row r="8" spans="1:6" ht="15.75" thickBot="1" x14ac:dyDescent="0.3">
      <c r="A8" s="2"/>
      <c r="B8" s="1" t="s">
        <v>11</v>
      </c>
      <c r="C8" s="4"/>
      <c r="D8" s="4"/>
      <c r="E8" s="10"/>
      <c r="F8" s="10"/>
    </row>
    <row r="9" spans="1:6" ht="15.75" thickBot="1" x14ac:dyDescent="0.3">
      <c r="A9" s="2">
        <v>4</v>
      </c>
      <c r="B9" s="3" t="s">
        <v>12</v>
      </c>
      <c r="C9" s="4" t="s">
        <v>9</v>
      </c>
      <c r="D9" s="4">
        <v>12</v>
      </c>
      <c r="E9" s="10">
        <v>450</v>
      </c>
      <c r="F9" s="10">
        <f>E9*D9</f>
        <v>5400</v>
      </c>
    </row>
    <row r="10" spans="1:6" ht="15.75" thickBot="1" x14ac:dyDescent="0.3">
      <c r="A10" s="2">
        <v>5</v>
      </c>
      <c r="B10" s="3" t="s">
        <v>13</v>
      </c>
      <c r="C10" s="4" t="s">
        <v>14</v>
      </c>
      <c r="D10" s="4">
        <v>1</v>
      </c>
      <c r="E10" s="10">
        <v>200</v>
      </c>
      <c r="F10" s="10">
        <f t="shared" ref="F10:F12" si="0">E10*D10</f>
        <v>200</v>
      </c>
    </row>
    <row r="11" spans="1:6" ht="15.75" thickBot="1" x14ac:dyDescent="0.3">
      <c r="A11" s="2">
        <v>6</v>
      </c>
      <c r="B11" s="3" t="s">
        <v>15</v>
      </c>
      <c r="C11" s="4" t="s">
        <v>14</v>
      </c>
      <c r="D11" s="4">
        <v>1</v>
      </c>
      <c r="E11" s="10">
        <v>500</v>
      </c>
      <c r="F11" s="10">
        <f t="shared" si="0"/>
        <v>500</v>
      </c>
    </row>
    <row r="12" spans="1:6" ht="15.75" thickBot="1" x14ac:dyDescent="0.3">
      <c r="A12" s="2">
        <v>7</v>
      </c>
      <c r="B12" s="3" t="s">
        <v>16</v>
      </c>
      <c r="C12" s="4" t="s">
        <v>9</v>
      </c>
      <c r="D12" s="4">
        <v>12</v>
      </c>
      <c r="E12" s="10">
        <v>25</v>
      </c>
      <c r="F12" s="10">
        <f t="shared" si="0"/>
        <v>300</v>
      </c>
    </row>
    <row r="13" spans="1:6" ht="15.75" thickBot="1" x14ac:dyDescent="0.3">
      <c r="A13" s="2"/>
      <c r="B13" s="1" t="s">
        <v>17</v>
      </c>
      <c r="C13" s="4"/>
      <c r="D13" s="4"/>
      <c r="E13" s="6"/>
      <c r="F13" s="6"/>
    </row>
    <row r="14" spans="1:6" ht="26.25" thickBot="1" x14ac:dyDescent="0.3">
      <c r="A14" s="2">
        <v>8</v>
      </c>
      <c r="B14" s="3" t="s">
        <v>29</v>
      </c>
      <c r="C14" s="4" t="s">
        <v>14</v>
      </c>
      <c r="D14" s="4">
        <v>1</v>
      </c>
      <c r="E14" s="10">
        <v>9200</v>
      </c>
      <c r="F14" s="12">
        <f>D14*E14</f>
        <v>9200</v>
      </c>
    </row>
    <row r="15" spans="1:6" ht="26.25" thickBot="1" x14ac:dyDescent="0.3">
      <c r="A15" s="2">
        <v>9</v>
      </c>
      <c r="B15" s="3" t="s">
        <v>30</v>
      </c>
      <c r="C15" s="4" t="s">
        <v>9</v>
      </c>
      <c r="D15" s="4">
        <v>132</v>
      </c>
      <c r="E15" s="10">
        <v>32.9</v>
      </c>
      <c r="F15" s="12">
        <f t="shared" ref="F15:F24" si="1">D15*E15</f>
        <v>4342.8</v>
      </c>
    </row>
    <row r="16" spans="1:6" ht="15.75" thickBot="1" x14ac:dyDescent="0.3">
      <c r="A16" s="2">
        <v>10</v>
      </c>
      <c r="B16" s="3" t="s">
        <v>31</v>
      </c>
      <c r="C16" s="4" t="s">
        <v>14</v>
      </c>
      <c r="D16" s="4">
        <v>34</v>
      </c>
      <c r="E16" s="10">
        <v>22.4</v>
      </c>
      <c r="F16" s="12">
        <f t="shared" si="1"/>
        <v>761.59999999999991</v>
      </c>
    </row>
    <row r="17" spans="1:6" ht="15.75" thickBot="1" x14ac:dyDescent="0.3">
      <c r="A17" s="2">
        <v>11</v>
      </c>
      <c r="B17" s="3" t="s">
        <v>32</v>
      </c>
      <c r="C17" s="4" t="s">
        <v>14</v>
      </c>
      <c r="D17" s="4">
        <v>1</v>
      </c>
      <c r="E17" s="10">
        <v>2125</v>
      </c>
      <c r="F17" s="12">
        <f t="shared" si="1"/>
        <v>2125</v>
      </c>
    </row>
    <row r="18" spans="1:6" ht="15.75" thickBot="1" x14ac:dyDescent="0.3">
      <c r="A18" s="2">
        <v>12</v>
      </c>
      <c r="B18" s="3" t="s">
        <v>33</v>
      </c>
      <c r="C18" s="4" t="s">
        <v>9</v>
      </c>
      <c r="D18" s="4">
        <v>150</v>
      </c>
      <c r="E18" s="10">
        <v>28.9</v>
      </c>
      <c r="F18" s="12">
        <f t="shared" si="1"/>
        <v>4335</v>
      </c>
    </row>
    <row r="19" spans="1:6" ht="26.25" thickBot="1" x14ac:dyDescent="0.3">
      <c r="A19" s="2">
        <v>13</v>
      </c>
      <c r="B19" s="3" t="s">
        <v>41</v>
      </c>
      <c r="C19" s="4" t="s">
        <v>34</v>
      </c>
      <c r="D19" s="4">
        <v>1</v>
      </c>
      <c r="E19" s="10">
        <v>800</v>
      </c>
      <c r="F19" s="12">
        <f t="shared" si="1"/>
        <v>800</v>
      </c>
    </row>
    <row r="20" spans="1:6" ht="15.75" thickBot="1" x14ac:dyDescent="0.3">
      <c r="A20" s="2">
        <v>14</v>
      </c>
      <c r="B20" s="3" t="s">
        <v>42</v>
      </c>
      <c r="C20" s="9" t="s">
        <v>43</v>
      </c>
      <c r="D20" s="9">
        <v>1</v>
      </c>
      <c r="E20" s="10">
        <v>125</v>
      </c>
      <c r="F20" s="12">
        <f t="shared" si="1"/>
        <v>125</v>
      </c>
    </row>
    <row r="21" spans="1:6" ht="15.75" thickBot="1" x14ac:dyDescent="0.3">
      <c r="A21" s="2">
        <v>15</v>
      </c>
      <c r="B21" s="3" t="s">
        <v>35</v>
      </c>
      <c r="C21" s="4" t="s">
        <v>14</v>
      </c>
      <c r="D21" s="4">
        <v>1</v>
      </c>
      <c r="E21" s="10">
        <v>300</v>
      </c>
      <c r="F21" s="12">
        <f t="shared" si="1"/>
        <v>300</v>
      </c>
    </row>
    <row r="22" spans="1:6" ht="15.75" thickBot="1" x14ac:dyDescent="0.3">
      <c r="A22" s="2">
        <v>16</v>
      </c>
      <c r="B22" s="3" t="s">
        <v>36</v>
      </c>
      <c r="C22" s="4" t="s">
        <v>37</v>
      </c>
      <c r="D22" s="4">
        <v>1</v>
      </c>
      <c r="E22" s="10">
        <v>250</v>
      </c>
      <c r="F22" s="12">
        <f t="shared" si="1"/>
        <v>250</v>
      </c>
    </row>
    <row r="23" spans="1:6" ht="15.75" thickBot="1" x14ac:dyDescent="0.3">
      <c r="A23" s="2">
        <v>17</v>
      </c>
      <c r="B23" s="3" t="s">
        <v>38</v>
      </c>
      <c r="C23" s="4" t="s">
        <v>27</v>
      </c>
      <c r="D23" s="4">
        <v>1</v>
      </c>
      <c r="E23" s="10">
        <v>2500</v>
      </c>
      <c r="F23" s="12">
        <f t="shared" si="1"/>
        <v>2500</v>
      </c>
    </row>
    <row r="24" spans="1:6" ht="26.25" thickBot="1" x14ac:dyDescent="0.3">
      <c r="A24" s="2">
        <v>18</v>
      </c>
      <c r="B24" s="3" t="s">
        <v>52</v>
      </c>
      <c r="C24" s="14" t="s">
        <v>14</v>
      </c>
      <c r="D24" s="14">
        <v>1</v>
      </c>
      <c r="E24" s="10">
        <v>2000</v>
      </c>
      <c r="F24" s="12">
        <f t="shared" si="1"/>
        <v>2000</v>
      </c>
    </row>
    <row r="25" spans="1:6" ht="15.75" thickBot="1" x14ac:dyDescent="0.3">
      <c r="A25" s="2"/>
      <c r="B25" s="1" t="s">
        <v>39</v>
      </c>
      <c r="C25" s="4"/>
      <c r="D25" s="4"/>
      <c r="E25" s="10"/>
      <c r="F25" s="12"/>
    </row>
    <row r="26" spans="1:6" ht="15.75" thickBot="1" x14ac:dyDescent="0.3">
      <c r="A26" s="2">
        <v>19</v>
      </c>
      <c r="B26" s="3" t="s">
        <v>49</v>
      </c>
      <c r="C26" s="4" t="s">
        <v>14</v>
      </c>
      <c r="D26" s="4">
        <v>1</v>
      </c>
      <c r="E26" s="10">
        <v>7100</v>
      </c>
      <c r="F26" s="12">
        <f>D26*E26</f>
        <v>7100</v>
      </c>
    </row>
    <row r="27" spans="1:6" ht="77.25" thickBot="1" x14ac:dyDescent="0.3">
      <c r="A27" s="2">
        <v>20</v>
      </c>
      <c r="B27" s="15" t="s">
        <v>53</v>
      </c>
      <c r="C27" s="4" t="s">
        <v>14</v>
      </c>
      <c r="D27" s="4">
        <v>1</v>
      </c>
      <c r="E27" s="10">
        <v>14000</v>
      </c>
      <c r="F27" s="12">
        <f>D27*E27</f>
        <v>14000</v>
      </c>
    </row>
    <row r="28" spans="1:6" ht="26.25" thickBot="1" x14ac:dyDescent="0.3">
      <c r="A28" s="2">
        <v>21</v>
      </c>
      <c r="B28" s="3" t="s">
        <v>50</v>
      </c>
      <c r="C28" s="13" t="s">
        <v>27</v>
      </c>
      <c r="D28" s="13">
        <v>1</v>
      </c>
      <c r="E28" s="10">
        <v>1500</v>
      </c>
      <c r="F28" s="12">
        <f>D28*E28</f>
        <v>1500</v>
      </c>
    </row>
    <row r="29" spans="1:6" ht="15.75" thickBot="1" x14ac:dyDescent="0.3">
      <c r="A29" s="2">
        <v>22</v>
      </c>
      <c r="B29" s="3" t="s">
        <v>40</v>
      </c>
      <c r="C29" s="4" t="s">
        <v>9</v>
      </c>
      <c r="D29" s="4">
        <v>100</v>
      </c>
      <c r="E29" s="10">
        <v>25.9</v>
      </c>
      <c r="F29" s="12">
        <f>D29*E29</f>
        <v>2590</v>
      </c>
    </row>
    <row r="30" spans="1:6" ht="15.75" thickBot="1" x14ac:dyDescent="0.3">
      <c r="A30" s="2"/>
      <c r="B30" s="1" t="s">
        <v>18</v>
      </c>
      <c r="C30" s="4"/>
      <c r="D30" s="4"/>
      <c r="E30" s="10"/>
      <c r="F30" s="6"/>
    </row>
    <row r="31" spans="1:6" ht="15.75" thickBot="1" x14ac:dyDescent="0.3">
      <c r="A31" s="2">
        <v>23</v>
      </c>
      <c r="B31" s="3" t="s">
        <v>45</v>
      </c>
      <c r="C31" s="4" t="s">
        <v>19</v>
      </c>
      <c r="D31" s="4">
        <v>24</v>
      </c>
      <c r="E31" s="10">
        <v>155</v>
      </c>
      <c r="F31" s="5">
        <f>D31*E31</f>
        <v>3720</v>
      </c>
    </row>
    <row r="32" spans="1:6" ht="26.25" thickBot="1" x14ac:dyDescent="0.3">
      <c r="A32" s="2">
        <v>24</v>
      </c>
      <c r="B32" s="3" t="s">
        <v>20</v>
      </c>
      <c r="C32" s="4" t="s">
        <v>14</v>
      </c>
      <c r="D32" s="4">
        <v>1</v>
      </c>
      <c r="E32" s="10">
        <v>1300</v>
      </c>
      <c r="F32" s="5">
        <f t="shared" ref="F32:F37" si="2">D32*E32</f>
        <v>1300</v>
      </c>
    </row>
    <row r="33" spans="1:6" ht="15.75" thickBot="1" x14ac:dyDescent="0.3">
      <c r="A33" s="2">
        <v>25</v>
      </c>
      <c r="B33" s="3" t="s">
        <v>47</v>
      </c>
      <c r="C33" s="9" t="s">
        <v>9</v>
      </c>
      <c r="D33" s="9">
        <v>132</v>
      </c>
      <c r="E33" s="10">
        <v>4.99</v>
      </c>
      <c r="F33" s="5">
        <f t="shared" si="2"/>
        <v>658.68000000000006</v>
      </c>
    </row>
    <row r="34" spans="1:6" ht="26.25" thickBot="1" x14ac:dyDescent="0.3">
      <c r="A34" s="2">
        <v>26</v>
      </c>
      <c r="B34" s="3" t="s">
        <v>46</v>
      </c>
      <c r="C34" s="9" t="s">
        <v>14</v>
      </c>
      <c r="D34" s="9">
        <v>1</v>
      </c>
      <c r="E34" s="10">
        <v>600</v>
      </c>
      <c r="F34" s="5">
        <f t="shared" si="2"/>
        <v>600</v>
      </c>
    </row>
    <row r="35" spans="1:6" ht="15.75" thickBot="1" x14ac:dyDescent="0.3">
      <c r="A35" s="2">
        <v>27</v>
      </c>
      <c r="B35" s="3" t="s">
        <v>44</v>
      </c>
      <c r="C35" s="9" t="s">
        <v>14</v>
      </c>
      <c r="D35" s="9">
        <v>1</v>
      </c>
      <c r="E35" s="10">
        <v>1380</v>
      </c>
      <c r="F35" s="5">
        <f t="shared" si="2"/>
        <v>1380</v>
      </c>
    </row>
    <row r="36" spans="1:6" ht="15.75" thickBot="1" x14ac:dyDescent="0.3">
      <c r="A36" s="2">
        <v>28</v>
      </c>
      <c r="B36" s="3" t="s">
        <v>48</v>
      </c>
      <c r="C36" s="4" t="s">
        <v>21</v>
      </c>
      <c r="D36" s="4">
        <v>4</v>
      </c>
      <c r="E36" s="10">
        <v>600</v>
      </c>
      <c r="F36" s="5">
        <f t="shared" si="2"/>
        <v>2400</v>
      </c>
    </row>
    <row r="37" spans="1:6" ht="15.75" thickBot="1" x14ac:dyDescent="0.3">
      <c r="A37" s="2">
        <v>29</v>
      </c>
      <c r="B37" s="3" t="s">
        <v>51</v>
      </c>
      <c r="C37" s="13" t="s">
        <v>27</v>
      </c>
      <c r="D37" s="13">
        <v>1</v>
      </c>
      <c r="E37" s="10">
        <v>1000</v>
      </c>
      <c r="F37" s="5">
        <f t="shared" si="2"/>
        <v>1000</v>
      </c>
    </row>
    <row r="38" spans="1:6" ht="15.75" thickBot="1" x14ac:dyDescent="0.3">
      <c r="A38" s="2">
        <v>30</v>
      </c>
      <c r="B38" s="3" t="s">
        <v>22</v>
      </c>
      <c r="C38" s="4" t="s">
        <v>9</v>
      </c>
      <c r="D38" s="4">
        <v>150</v>
      </c>
      <c r="E38" s="11" t="s">
        <v>6</v>
      </c>
      <c r="F38" s="4" t="s">
        <v>6</v>
      </c>
    </row>
    <row r="39" spans="1:6" ht="15.75" customHeight="1" thickBot="1" x14ac:dyDescent="0.3">
      <c r="A39" s="23" t="s">
        <v>23</v>
      </c>
      <c r="B39" s="24"/>
      <c r="C39" s="24"/>
      <c r="D39" s="25"/>
      <c r="E39" s="7" t="s">
        <v>24</v>
      </c>
      <c r="F39" s="8">
        <f>SUM(F5:F38)</f>
        <v>88968.079999999987</v>
      </c>
    </row>
  </sheetData>
  <mergeCells count="3">
    <mergeCell ref="A1:F1"/>
    <mergeCell ref="A2:F2"/>
    <mergeCell ref="A39:D39"/>
  </mergeCells>
  <pageMargins left="0.511811024" right="0.511811024" top="0.78740157499999996" bottom="0.78740157499999996" header="0.31496062000000002" footer="0.31496062000000002"/>
  <pageSetup paperSize="9" scale="9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Usuario</cp:lastModifiedBy>
  <cp:lastPrinted>2022-05-03T19:33:01Z</cp:lastPrinted>
  <dcterms:created xsi:type="dcterms:W3CDTF">2022-03-30T15:13:12Z</dcterms:created>
  <dcterms:modified xsi:type="dcterms:W3CDTF">2022-05-03T19:33:08Z</dcterms:modified>
</cp:coreProperties>
</file>